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showInkAnnotation="0" codeName="EstaPasta_de_trabalho"/>
  <mc:AlternateContent xmlns:mc="http://schemas.openxmlformats.org/markup-compatibility/2006">
    <mc:Choice Requires="x15">
      <x15ac:absPath xmlns:x15ac="http://schemas.microsoft.com/office/spreadsheetml/2010/11/ac" url="C:\Users\agduarte\Downloads\"/>
    </mc:Choice>
  </mc:AlternateContent>
  <xr:revisionPtr revIDLastSave="0" documentId="13_ncr:1_{73AF4FB1-BD93-4581-BA4C-6EB139582B7F}" xr6:coauthVersionLast="47" xr6:coauthVersionMax="47" xr10:uidLastSave="{00000000-0000-0000-0000-000000000000}"/>
  <bookViews>
    <workbookView showSheetTabs="0" xWindow="-120" yWindow="-120" windowWidth="20730" windowHeight="11160" xr2:uid="{00000000-000D-0000-FFFF-FFFF00000000}"/>
  </bookViews>
  <sheets>
    <sheet name="Capa" sheetId="3" r:id="rId1"/>
    <sheet name="Concurso" sheetId="4" r:id="rId2"/>
    <sheet name="Disciplinas" sheetId="6" r:id="rId3"/>
    <sheet name="Estatísticas" sheetId="7" r:id="rId4"/>
    <sheet name="D1" sheetId="8" r:id="rId5"/>
    <sheet name="D2" sheetId="9" r:id="rId6"/>
    <sheet name="D3" sheetId="11" r:id="rId7"/>
    <sheet name="D4" sheetId="12" r:id="rId8"/>
    <sheet name="D5" sheetId="30"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74" i="30" l="1"/>
  <c r="N74" i="30"/>
  <c r="M74" i="30"/>
  <c r="L74" i="30"/>
  <c r="J74" i="30"/>
  <c r="I74" i="30"/>
  <c r="H74" i="30"/>
  <c r="O74" i="12"/>
  <c r="N74" i="12"/>
  <c r="M74" i="12"/>
  <c r="L74" i="12"/>
  <c r="J74" i="12"/>
  <c r="I74" i="12"/>
  <c r="H74" i="12"/>
  <c r="O74" i="11"/>
  <c r="N74" i="11"/>
  <c r="M74" i="11"/>
  <c r="L74" i="11"/>
  <c r="J74" i="11"/>
  <c r="I74" i="11"/>
  <c r="H74" i="11"/>
  <c r="O74" i="9"/>
  <c r="N74" i="9"/>
  <c r="M74" i="9"/>
  <c r="L74" i="9"/>
  <c r="J74" i="9"/>
  <c r="I74" i="9"/>
  <c r="H74" i="9"/>
  <c r="O74" i="8"/>
  <c r="N74" i="8"/>
  <c r="M74" i="8"/>
  <c r="L74" i="8"/>
  <c r="J74" i="8"/>
  <c r="I74" i="8"/>
  <c r="H74" i="8"/>
  <c r="V74" i="8" l="1"/>
  <c r="W74" i="8" s="1"/>
  <c r="U74" i="8"/>
  <c r="R74" i="8"/>
  <c r="S74" i="8" s="1"/>
  <c r="Q74" i="8"/>
  <c r="W52" i="8"/>
  <c r="S52" i="8"/>
  <c r="W51" i="8"/>
  <c r="S51" i="8"/>
  <c r="W50" i="8"/>
  <c r="S50" i="8"/>
  <c r="W49" i="8"/>
  <c r="S49" i="8"/>
  <c r="W48" i="8"/>
  <c r="S48" i="8"/>
  <c r="W47" i="8"/>
  <c r="S47" i="8"/>
  <c r="W46" i="8"/>
  <c r="S46" i="8"/>
  <c r="W45" i="8"/>
  <c r="S45" i="8"/>
  <c r="W44" i="8"/>
  <c r="S44" i="8"/>
  <c r="W43" i="8"/>
  <c r="S43" i="8"/>
  <c r="W42" i="8"/>
  <c r="S42" i="8"/>
  <c r="W41" i="8"/>
  <c r="S41" i="8"/>
  <c r="W40" i="8"/>
  <c r="S40" i="8"/>
  <c r="W39" i="8"/>
  <c r="S39" i="8"/>
  <c r="W38" i="8"/>
  <c r="S38" i="8"/>
  <c r="W37" i="8"/>
  <c r="S37" i="8"/>
  <c r="W36" i="8"/>
  <c r="S36" i="8"/>
  <c r="W35" i="8"/>
  <c r="S35" i="8"/>
  <c r="W34" i="8"/>
  <c r="S34" i="8"/>
  <c r="S33" i="8"/>
  <c r="S32" i="8"/>
  <c r="S31" i="8"/>
  <c r="S30" i="8"/>
  <c r="W29" i="8"/>
  <c r="S29" i="8"/>
  <c r="W28" i="8"/>
  <c r="S28" i="8"/>
  <c r="W27" i="8"/>
  <c r="S27" i="8"/>
  <c r="W26" i="8"/>
  <c r="S26" i="8"/>
  <c r="W25" i="8"/>
  <c r="S25" i="8"/>
  <c r="W24" i="8"/>
  <c r="S24" i="8"/>
  <c r="W23" i="8"/>
  <c r="S23" i="8"/>
  <c r="W22" i="8"/>
  <c r="S22" i="8"/>
  <c r="W21" i="8"/>
  <c r="S21" i="8"/>
  <c r="W20" i="8"/>
  <c r="S20" i="8"/>
  <c r="W19" i="8"/>
  <c r="S19" i="8"/>
  <c r="W18" i="8"/>
  <c r="S18" i="8"/>
  <c r="W17" i="8"/>
  <c r="S17" i="8"/>
  <c r="W16" i="8"/>
  <c r="S16" i="8"/>
  <c r="W15" i="8"/>
  <c r="S15" i="8"/>
  <c r="W14" i="8"/>
  <c r="S14" i="8"/>
  <c r="V74" i="9"/>
  <c r="W74" i="9" s="1"/>
  <c r="U74" i="9"/>
  <c r="R74" i="9"/>
  <c r="S74" i="9" s="1"/>
  <c r="Q74" i="9"/>
  <c r="W52" i="9"/>
  <c r="S52" i="9"/>
  <c r="W51" i="9"/>
  <c r="S51" i="9"/>
  <c r="W50" i="9"/>
  <c r="S50" i="9"/>
  <c r="W49" i="9"/>
  <c r="S49" i="9"/>
  <c r="W48" i="9"/>
  <c r="S48" i="9"/>
  <c r="W47" i="9"/>
  <c r="S47" i="9"/>
  <c r="W46" i="9"/>
  <c r="S46" i="9"/>
  <c r="W45" i="9"/>
  <c r="S45" i="9"/>
  <c r="W44" i="9"/>
  <c r="S44" i="9"/>
  <c r="W43" i="9"/>
  <c r="S43" i="9"/>
  <c r="W42" i="9"/>
  <c r="S42" i="9"/>
  <c r="W41" i="9"/>
  <c r="S41" i="9"/>
  <c r="W40" i="9"/>
  <c r="S40" i="9"/>
  <c r="W39" i="9"/>
  <c r="S39" i="9"/>
  <c r="W38" i="9"/>
  <c r="S38" i="9"/>
  <c r="W37" i="9"/>
  <c r="S37" i="9"/>
  <c r="W36" i="9"/>
  <c r="S36" i="9"/>
  <c r="W35" i="9"/>
  <c r="S35" i="9"/>
  <c r="W34" i="9"/>
  <c r="S34" i="9"/>
  <c r="S33" i="9"/>
  <c r="S32" i="9"/>
  <c r="S31" i="9"/>
  <c r="S30" i="9"/>
  <c r="W29" i="9"/>
  <c r="S29" i="9"/>
  <c r="W28" i="9"/>
  <c r="S28" i="9"/>
  <c r="W27" i="9"/>
  <c r="S27" i="9"/>
  <c r="W26" i="9"/>
  <c r="S26" i="9"/>
  <c r="W25" i="9"/>
  <c r="S25" i="9"/>
  <c r="W24" i="9"/>
  <c r="S24" i="9"/>
  <c r="W23" i="9"/>
  <c r="S23" i="9"/>
  <c r="W22" i="9"/>
  <c r="S22" i="9"/>
  <c r="W21" i="9"/>
  <c r="S21" i="9"/>
  <c r="W20" i="9"/>
  <c r="S20" i="9"/>
  <c r="W19" i="9"/>
  <c r="S19" i="9"/>
  <c r="W18" i="9"/>
  <c r="S18" i="9"/>
  <c r="W17" i="9"/>
  <c r="S17" i="9"/>
  <c r="W16" i="9"/>
  <c r="S16" i="9"/>
  <c r="W15" i="9"/>
  <c r="S15" i="9"/>
  <c r="W14" i="9"/>
  <c r="S14" i="9"/>
  <c r="V74" i="11"/>
  <c r="U74" i="11"/>
  <c r="S74" i="11"/>
  <c r="R74" i="11"/>
  <c r="Q74" i="11"/>
  <c r="W52" i="11"/>
  <c r="S52" i="11"/>
  <c r="W51" i="11"/>
  <c r="S51" i="11"/>
  <c r="W50" i="11"/>
  <c r="S50" i="11"/>
  <c r="W49" i="11"/>
  <c r="S49" i="11"/>
  <c r="W48" i="11"/>
  <c r="S48" i="11"/>
  <c r="W47" i="11"/>
  <c r="S47" i="11"/>
  <c r="W46" i="11"/>
  <c r="S46" i="11"/>
  <c r="W45" i="11"/>
  <c r="S45" i="11"/>
  <c r="W44" i="11"/>
  <c r="S44" i="11"/>
  <c r="W43" i="11"/>
  <c r="S43" i="11"/>
  <c r="W42" i="11"/>
  <c r="S42" i="11"/>
  <c r="W41" i="11"/>
  <c r="S41" i="11"/>
  <c r="W40" i="11"/>
  <c r="S40" i="11"/>
  <c r="W39" i="11"/>
  <c r="S39" i="11"/>
  <c r="W38" i="11"/>
  <c r="S38" i="11"/>
  <c r="W37" i="11"/>
  <c r="S37" i="11"/>
  <c r="W36" i="11"/>
  <c r="S36" i="11"/>
  <c r="W35" i="11"/>
  <c r="S35" i="11"/>
  <c r="W34" i="11"/>
  <c r="S34" i="11"/>
  <c r="S33" i="11"/>
  <c r="S32" i="11"/>
  <c r="S31" i="11"/>
  <c r="S30" i="11"/>
  <c r="W29" i="11"/>
  <c r="S29" i="11"/>
  <c r="W28" i="11"/>
  <c r="S28" i="11"/>
  <c r="W27" i="11"/>
  <c r="S27" i="11"/>
  <c r="W26" i="11"/>
  <c r="S26" i="11"/>
  <c r="W25" i="11"/>
  <c r="S25" i="11"/>
  <c r="W24" i="11"/>
  <c r="S24" i="11"/>
  <c r="W23" i="11"/>
  <c r="S23" i="11"/>
  <c r="W22" i="11"/>
  <c r="S22" i="11"/>
  <c r="W21" i="11"/>
  <c r="S21" i="11"/>
  <c r="W20" i="11"/>
  <c r="S20" i="11"/>
  <c r="W19" i="11"/>
  <c r="S19" i="11"/>
  <c r="W18" i="11"/>
  <c r="S18" i="11"/>
  <c r="W17" i="11"/>
  <c r="S17" i="11"/>
  <c r="W16" i="11"/>
  <c r="S16" i="11"/>
  <c r="W15" i="11"/>
  <c r="S15" i="11"/>
  <c r="W14" i="11"/>
  <c r="S14" i="11"/>
  <c r="V74" i="12"/>
  <c r="U74" i="12"/>
  <c r="S74" i="12"/>
  <c r="R74" i="12"/>
  <c r="Q74" i="12"/>
  <c r="W52" i="12"/>
  <c r="S52" i="12"/>
  <c r="W51" i="12"/>
  <c r="S51" i="12"/>
  <c r="W50" i="12"/>
  <c r="S50" i="12"/>
  <c r="W49" i="12"/>
  <c r="S49" i="12"/>
  <c r="W48" i="12"/>
  <c r="S48" i="12"/>
  <c r="W47" i="12"/>
  <c r="S47" i="12"/>
  <c r="W46" i="12"/>
  <c r="S46" i="12"/>
  <c r="W45" i="12"/>
  <c r="S45" i="12"/>
  <c r="W44" i="12"/>
  <c r="S44" i="12"/>
  <c r="W43" i="12"/>
  <c r="S43" i="12"/>
  <c r="W42" i="12"/>
  <c r="S42" i="12"/>
  <c r="W41" i="12"/>
  <c r="S41" i="12"/>
  <c r="W40" i="12"/>
  <c r="S40" i="12"/>
  <c r="W39" i="12"/>
  <c r="S39" i="12"/>
  <c r="W38" i="12"/>
  <c r="S38" i="12"/>
  <c r="W37" i="12"/>
  <c r="S37" i="12"/>
  <c r="W36" i="12"/>
  <c r="S36" i="12"/>
  <c r="W35" i="12"/>
  <c r="S35" i="12"/>
  <c r="W34" i="12"/>
  <c r="S34" i="12"/>
  <c r="S33" i="12"/>
  <c r="S32" i="12"/>
  <c r="S31" i="12"/>
  <c r="S30" i="12"/>
  <c r="W29" i="12"/>
  <c r="S29" i="12"/>
  <c r="W28" i="12"/>
  <c r="S28" i="12"/>
  <c r="W27" i="12"/>
  <c r="S27" i="12"/>
  <c r="W26" i="12"/>
  <c r="S26" i="12"/>
  <c r="W25" i="12"/>
  <c r="S25" i="12"/>
  <c r="W24" i="12"/>
  <c r="S24" i="12"/>
  <c r="W23" i="12"/>
  <c r="S23" i="12"/>
  <c r="W22" i="12"/>
  <c r="S22" i="12"/>
  <c r="W21" i="12"/>
  <c r="S21" i="12"/>
  <c r="W20" i="12"/>
  <c r="S20" i="12"/>
  <c r="W19" i="12"/>
  <c r="S19" i="12"/>
  <c r="W18" i="12"/>
  <c r="S18" i="12"/>
  <c r="W17" i="12"/>
  <c r="S17" i="12"/>
  <c r="W16" i="12"/>
  <c r="S16" i="12"/>
  <c r="W15" i="12"/>
  <c r="S15" i="12"/>
  <c r="W14" i="12"/>
  <c r="S14" i="12"/>
  <c r="V74" i="30"/>
  <c r="W74" i="30" s="1"/>
  <c r="U74" i="30"/>
  <c r="R74" i="30"/>
  <c r="S74" i="30" s="1"/>
  <c r="Q74" i="30"/>
  <c r="W52" i="30"/>
  <c r="S52" i="30"/>
  <c r="W51" i="30"/>
  <c r="S51" i="30"/>
  <c r="W50" i="30"/>
  <c r="S50" i="30"/>
  <c r="W49" i="30"/>
  <c r="S49" i="30"/>
  <c r="W48" i="30"/>
  <c r="S48" i="30"/>
  <c r="W47" i="30"/>
  <c r="S47" i="30"/>
  <c r="W46" i="30"/>
  <c r="S46" i="30"/>
  <c r="W45" i="30"/>
  <c r="S45" i="30"/>
  <c r="W44" i="30"/>
  <c r="S44" i="30"/>
  <c r="W43" i="30"/>
  <c r="S43" i="30"/>
  <c r="W42" i="30"/>
  <c r="S42" i="30"/>
  <c r="W41" i="30"/>
  <c r="S41" i="30"/>
  <c r="W40" i="30"/>
  <c r="S40" i="30"/>
  <c r="W39" i="30"/>
  <c r="S39" i="30"/>
  <c r="W38" i="30"/>
  <c r="S38" i="30"/>
  <c r="W37" i="30"/>
  <c r="S37" i="30"/>
  <c r="W36" i="30"/>
  <c r="S36" i="30"/>
  <c r="W35" i="30"/>
  <c r="S35" i="30"/>
  <c r="W34" i="30"/>
  <c r="S34" i="30"/>
  <c r="S33" i="30"/>
  <c r="S32" i="30"/>
  <c r="S31" i="30"/>
  <c r="S30" i="30"/>
  <c r="W29" i="30"/>
  <c r="S29" i="30"/>
  <c r="W28" i="30"/>
  <c r="S28" i="30"/>
  <c r="W27" i="30"/>
  <c r="S27" i="30"/>
  <c r="W26" i="30"/>
  <c r="S26" i="30"/>
  <c r="W25" i="30"/>
  <c r="S25" i="30"/>
  <c r="W24" i="30"/>
  <c r="S24" i="30"/>
  <c r="W23" i="30"/>
  <c r="S23" i="30"/>
  <c r="W22" i="30"/>
  <c r="S22" i="30"/>
  <c r="W21" i="30"/>
  <c r="S21" i="30"/>
  <c r="W20" i="30"/>
  <c r="S20" i="30"/>
  <c r="W19" i="30"/>
  <c r="S19" i="30"/>
  <c r="W18" i="30"/>
  <c r="S18" i="30"/>
  <c r="W17" i="30"/>
  <c r="S17" i="30"/>
  <c r="W16" i="30"/>
  <c r="S16" i="30"/>
  <c r="W15" i="30"/>
  <c r="S15" i="30"/>
  <c r="W14" i="30"/>
  <c r="S14" i="30"/>
  <c r="W74" i="11" l="1"/>
  <c r="W74" i="12"/>
  <c r="D29" i="7"/>
  <c r="D30" i="7"/>
  <c r="D31" i="7"/>
  <c r="D32" i="7"/>
  <c r="D33" i="7"/>
  <c r="D34" i="7"/>
  <c r="D35" i="7"/>
  <c r="D36" i="7"/>
  <c r="D37" i="7"/>
  <c r="D38" i="7"/>
  <c r="D10" i="7"/>
  <c r="D11" i="7"/>
  <c r="D12" i="7"/>
  <c r="D13" i="7"/>
  <c r="D14" i="7"/>
  <c r="D15" i="7"/>
  <c r="D16" i="7"/>
  <c r="D17" i="7"/>
  <c r="D18" i="7"/>
  <c r="D19" i="7"/>
  <c r="D20" i="7"/>
  <c r="D21" i="7"/>
  <c r="D22" i="7"/>
  <c r="D23" i="7"/>
  <c r="D24" i="7"/>
  <c r="D25" i="7"/>
  <c r="D26" i="7"/>
  <c r="D27" i="7"/>
  <c r="D28" i="7"/>
  <c r="D9" i="7"/>
  <c r="J37" i="7"/>
  <c r="G37" i="7"/>
  <c r="G33" i="7"/>
  <c r="I28" i="7"/>
  <c r="V15" i="6"/>
  <c r="U15" i="6"/>
  <c r="W15" i="6" s="1"/>
  <c r="J13" i="7" s="1"/>
  <c r="R15" i="6"/>
  <c r="Q15" i="6"/>
  <c r="O15" i="6"/>
  <c r="N15" i="6"/>
  <c r="M15" i="6"/>
  <c r="L15" i="6"/>
  <c r="J15" i="6"/>
  <c r="I15" i="6"/>
  <c r="H15" i="6"/>
  <c r="V14" i="6"/>
  <c r="U14" i="6"/>
  <c r="R14" i="6"/>
  <c r="Q14" i="6"/>
  <c r="O14" i="6"/>
  <c r="N14" i="6"/>
  <c r="M14" i="6"/>
  <c r="L14" i="6"/>
  <c r="J14" i="6"/>
  <c r="I14" i="6"/>
  <c r="H14" i="6"/>
  <c r="V13" i="6"/>
  <c r="U13" i="6"/>
  <c r="R13" i="6"/>
  <c r="Q13" i="6"/>
  <c r="S13" i="6" s="1"/>
  <c r="I11" i="7" s="1"/>
  <c r="O13" i="6"/>
  <c r="N13" i="6"/>
  <c r="M13" i="6"/>
  <c r="L13" i="6"/>
  <c r="J13" i="6"/>
  <c r="I13" i="6"/>
  <c r="H13" i="6"/>
  <c r="V12" i="6"/>
  <c r="U12" i="6"/>
  <c r="R12" i="6"/>
  <c r="Q12" i="6"/>
  <c r="O12" i="6"/>
  <c r="N12" i="6"/>
  <c r="M12" i="6"/>
  <c r="L12" i="6"/>
  <c r="J12" i="6"/>
  <c r="I12" i="6"/>
  <c r="H12" i="6"/>
  <c r="J33" i="7"/>
  <c r="V11" i="6"/>
  <c r="U11" i="6"/>
  <c r="R11" i="6"/>
  <c r="Q11" i="6"/>
  <c r="O11" i="6"/>
  <c r="N11" i="6"/>
  <c r="M11" i="6"/>
  <c r="L11" i="6"/>
  <c r="J11" i="6"/>
  <c r="I11" i="6"/>
  <c r="H11" i="6"/>
  <c r="J34" i="7" l="1"/>
  <c r="J22" i="7"/>
  <c r="J28" i="7"/>
  <c r="J27" i="7"/>
  <c r="J24" i="7"/>
  <c r="J20" i="7"/>
  <c r="I17" i="7"/>
  <c r="J16" i="7"/>
  <c r="I15" i="7"/>
  <c r="J18" i="7"/>
  <c r="J30" i="7"/>
  <c r="I32" i="7"/>
  <c r="J38" i="7"/>
  <c r="I41" i="6"/>
  <c r="N41" i="6"/>
  <c r="W12" i="6"/>
  <c r="J10" i="7" s="1"/>
  <c r="I16" i="7"/>
  <c r="J21" i="7"/>
  <c r="J29" i="7"/>
  <c r="I31" i="7"/>
  <c r="W13" i="6"/>
  <c r="J11" i="7" s="1"/>
  <c r="H13" i="7"/>
  <c r="J15" i="7"/>
  <c r="H17" i="7"/>
  <c r="G18" i="7"/>
  <c r="J19" i="7"/>
  <c r="H21" i="7"/>
  <c r="I21" i="7"/>
  <c r="G22" i="7"/>
  <c r="J23" i="7"/>
  <c r="H25" i="7"/>
  <c r="I25" i="7"/>
  <c r="G26" i="7"/>
  <c r="H29" i="7"/>
  <c r="G30" i="7"/>
  <c r="J31" i="7"/>
  <c r="H33" i="7"/>
  <c r="I33" i="7"/>
  <c r="G34" i="7"/>
  <c r="G35" i="7"/>
  <c r="H35" i="7"/>
  <c r="J35" i="7"/>
  <c r="H37" i="7"/>
  <c r="I37" i="7"/>
  <c r="G38" i="7"/>
  <c r="J41" i="6"/>
  <c r="O41" i="6"/>
  <c r="S14" i="6"/>
  <c r="I12" i="7" s="1"/>
  <c r="G13" i="7"/>
  <c r="S15" i="6"/>
  <c r="I13" i="7" s="1"/>
  <c r="G14" i="7"/>
  <c r="J14" i="7"/>
  <c r="G21" i="7"/>
  <c r="H28" i="7"/>
  <c r="G29" i="7"/>
  <c r="H32" i="7"/>
  <c r="H36" i="7"/>
  <c r="L41" i="6"/>
  <c r="H15" i="7"/>
  <c r="G16" i="7"/>
  <c r="H16" i="7"/>
  <c r="G17" i="7"/>
  <c r="H18" i="7"/>
  <c r="H19" i="7"/>
  <c r="I19" i="7"/>
  <c r="G20" i="7"/>
  <c r="H20" i="7"/>
  <c r="H22" i="7"/>
  <c r="H23" i="7"/>
  <c r="I23" i="7"/>
  <c r="G24" i="7"/>
  <c r="H24" i="7"/>
  <c r="I24" i="7"/>
  <c r="G25" i="7"/>
  <c r="J25" i="7"/>
  <c r="H26" i="7"/>
  <c r="J26" i="7"/>
  <c r="H27" i="7"/>
  <c r="H31" i="7"/>
  <c r="G36" i="7"/>
  <c r="H41" i="6"/>
  <c r="G9" i="7"/>
  <c r="M41" i="6"/>
  <c r="H14" i="7"/>
  <c r="I14" i="7"/>
  <c r="G15" i="7"/>
  <c r="I18" i="7"/>
  <c r="G19" i="7"/>
  <c r="I22" i="7"/>
  <c r="G23" i="7"/>
  <c r="I26" i="7"/>
  <c r="G27" i="7"/>
  <c r="G28" i="7"/>
  <c r="H30" i="7"/>
  <c r="I30" i="7"/>
  <c r="G31" i="7"/>
  <c r="G32" i="7"/>
  <c r="J32" i="7"/>
  <c r="H34" i="7"/>
  <c r="H38" i="7"/>
  <c r="H10" i="7"/>
  <c r="S12" i="6"/>
  <c r="I10" i="7" s="1"/>
  <c r="H11" i="7"/>
  <c r="G11" i="7"/>
  <c r="H12" i="7"/>
  <c r="W14" i="6"/>
  <c r="J12" i="7" s="1"/>
  <c r="G12" i="7"/>
  <c r="I38" i="7"/>
  <c r="I36" i="7"/>
  <c r="J36" i="7"/>
  <c r="I35" i="7"/>
  <c r="I34" i="7"/>
  <c r="I29" i="7"/>
  <c r="I27" i="7"/>
  <c r="I20" i="7"/>
  <c r="J17" i="7"/>
  <c r="G10" i="7"/>
  <c r="H9" i="7"/>
  <c r="U41" i="6"/>
  <c r="W11" i="6" l="1"/>
  <c r="J9" i="7" s="1"/>
  <c r="V41" i="6"/>
  <c r="W41" i="6" s="1"/>
  <c r="R41" i="6" l="1"/>
  <c r="S11" i="6" l="1"/>
  <c r="I9" i="7" s="1"/>
  <c r="Q41" i="6" l="1"/>
  <c r="S41" i="6" s="1"/>
</calcChain>
</file>

<file path=xl/sharedStrings.xml><?xml version="1.0" encoding="utf-8"?>
<sst xmlns="http://schemas.openxmlformats.org/spreadsheetml/2006/main" count="223" uniqueCount="88">
  <si>
    <t>Questões</t>
  </si>
  <si>
    <t>Disciplinas</t>
  </si>
  <si>
    <t>Assuntos</t>
  </si>
  <si>
    <t>Banca:</t>
  </si>
  <si>
    <t>Horário:</t>
  </si>
  <si>
    <t>Cargo:</t>
  </si>
  <si>
    <t>Área:</t>
  </si>
  <si>
    <t>Especialidade:</t>
  </si>
  <si>
    <t>Pré-requisitos:</t>
  </si>
  <si>
    <t>Remuneração:</t>
  </si>
  <si>
    <t>Vagas:</t>
  </si>
  <si>
    <t>Questões:</t>
  </si>
  <si>
    <t>Anotações:</t>
  </si>
  <si>
    <t>Videoaula</t>
  </si>
  <si>
    <t>Lei</t>
  </si>
  <si>
    <t>24h</t>
  </si>
  <si>
    <t>7 dias</t>
  </si>
  <si>
    <t>15 dias</t>
  </si>
  <si>
    <t>30 dias</t>
  </si>
  <si>
    <t>Acertos</t>
  </si>
  <si>
    <t>Descrição</t>
  </si>
  <si>
    <t>Cor</t>
  </si>
  <si>
    <t>OK</t>
  </si>
  <si>
    <t>Concluído</t>
  </si>
  <si>
    <t>Edital:</t>
  </si>
  <si>
    <t>Materiais</t>
  </si>
  <si>
    <t>Revisões</t>
  </si>
  <si>
    <t>Total</t>
  </si>
  <si>
    <t>Inserir foto descritiva do concurso</t>
  </si>
  <si>
    <t>Legenda</t>
  </si>
  <si>
    <t>Banner promocional</t>
  </si>
  <si>
    <t>Análise do Edital:</t>
  </si>
  <si>
    <t>Instituição:</t>
  </si>
  <si>
    <t>Incrições até:</t>
  </si>
  <si>
    <t>Valor:</t>
  </si>
  <si>
    <t>Data da Prova:</t>
  </si>
  <si>
    <t>Exercícios TEC Concursos</t>
  </si>
  <si>
    <t>%</t>
  </si>
  <si>
    <t>JE</t>
  </si>
  <si>
    <t>JR</t>
  </si>
  <si>
    <t>EP</t>
  </si>
  <si>
    <t>ET</t>
  </si>
  <si>
    <t>NA</t>
  </si>
  <si>
    <t>Não Aplicável</t>
  </si>
  <si>
    <t>Link oficial:</t>
  </si>
  <si>
    <t>Livro Digital</t>
  </si>
  <si>
    <t>Exercícios Livro Digital</t>
  </si>
  <si>
    <t>Exercícios SQ</t>
  </si>
  <si>
    <t>LÍNGUA PORTUGUESA</t>
  </si>
  <si>
    <t>ATUALIDADES</t>
  </si>
  <si>
    <t>TRT MA</t>
  </si>
  <si>
    <t>FGV</t>
  </si>
  <si>
    <t>https://dhg1h5j42swfq.cloudfront.net/2022/08/08055055/edital-trt-ma.pdf</t>
  </si>
  <si>
    <t>https://www.estrategiaconcursos.com.br/blog/concurso-trt-ma-edital-publicado/</t>
  </si>
  <si>
    <t>Para os cargos de Nível Médio a Prova Objetiva será composta por 70 (setenta) questões e para os cargos de Nível Superior será composta por 80 (oitenta) questões de múltipla escolha, numeradas sequencialmente, com 05 (cinco) alternativas e apenas uma resposta correta.</t>
  </si>
  <si>
    <t>RACIOCÍNIO LÓGICO</t>
  </si>
  <si>
    <t>CONHECIMENTOS ESPECÍFICOS</t>
  </si>
  <si>
    <t>LEGISLAÇÃO INSTITUCIONAL</t>
  </si>
  <si>
    <t>Domínio da ortografia oficial. Emprego da acentuação gráfica. Emprego dos sinais de pontuação. Emprego do sinal indicativo de crase.</t>
  </si>
  <si>
    <t>Flexão nominal e verbal. Pronomes: emprego, formas de tratamento e colocação. Domínio dos mecanismos de coesão e coerência textual. Emprego de tempos e modos verbais. Vozes do verbo. Concordância nominal e verbal.</t>
  </si>
  <si>
    <t xml:space="preserve">Regência nominal e verbal. Morfossintaxe. Redação (confronto e reconhecimento de frases corretas e incorretas). Compreensão e interpretação de textos de gêneros variados. Reconhecimento de tipos e gêneros textuais. </t>
  </si>
  <si>
    <t>Figuras de linguagem. Argumentação.</t>
  </si>
  <si>
    <t>Discurso direto, indireto e indireto livre. Adequação da linguagem ao tipo de documento. Classes de palavras e termos da oração. Processos de coordenação e subordinação</t>
  </si>
  <si>
    <t>Números inteiros e racionais: operações (adição, subtração, multiplicação, divisão, potenciação); expressões numéricas; múltiplos e divisores de números naturais; problemas. Frações e operações com frações. Números e grandezas proporcionais: razões e proporções; divisão em partes proporcionais; regra de três; porcentagem e problemas</t>
  </si>
  <si>
    <t xml:space="preserve">Estrutura lógica de relações arbitrárias entre pessoas, lugares, objetos ou eventos fictícios; deduzir novas informações das relações fornecidas e avaliar as condições usadas para estabelecer a estrutura daquelas relações. </t>
  </si>
  <si>
    <t>Compreensão e elaboração da lógica das situações por meio de: raciocínio verbal, raciocínio matemático, raciocínio sequencial, orientação espacial e temporal, formação de conceitos, discriminação de elementos. Compreensão do processo lógico que, a partir de um conjunto de hipóteses, conduz, de forma válida, a conclusões determinadas.</t>
  </si>
  <si>
    <t>Meio ambiente e sociedade: problemas, políticas públicas, organizações não governamentais, aspectos locais e aspectos globais</t>
  </si>
  <si>
    <t>Descobertas e inovações científicas na atualidade e seus impactos na sociedade contemporânea.</t>
  </si>
  <si>
    <t>Mundo Contemporâneo: elementos de política internacional e brasileira; cultura internacional e cultura brasileira (música, literatura, artes, arquitetura, rádio, cinema, teatro, jornais, revistas e televisão); elementos de economia internacional contemporânea; panorama da economia brasileira.</t>
  </si>
  <si>
    <t>Ética e cidadania.</t>
  </si>
  <si>
    <t>Lei nº 8.112/1990 e alterações: Das Disposições Preliminares; Do Provimento, Da Vacância, Da Remoção, Da Redistribuição e Da Substituição; Dos Direitos e Vantagens: Do Vencimento e da Remuneração, Das Vantagens, Das Férias, Das Licenças e Dos Afastamentos; Do Regime Disciplinar: Dos Deveres, Das Proibições, Da Acumulação, Das Responsabilidades e Das Penalidades. Processo administrativo disciplinar.</t>
  </si>
  <si>
    <t>Lei nº 9.784/1999. Lei nº 8.429/1992 e Lei nº 14.230/2021.</t>
  </si>
  <si>
    <t>Nova Lei de Licitações (Lei 14.133/2021). Lei n° 13.709/2018 (LGPD)</t>
  </si>
  <si>
    <t xml:space="preserve">Lei 13.146/2015 (Institui a Lei Brasileira de Inclusão da Pessoa com Deficiência). </t>
  </si>
  <si>
    <t>Regimento Interno do TRT da 16ª Região. Resolução CNJ n° 400/2021 (Política de Sustentabilidade no âmbito do Poder Judiciário).</t>
  </si>
  <si>
    <t>CR</t>
  </si>
  <si>
    <t>ENSINO SUPERIOR</t>
  </si>
  <si>
    <t>Direito Constitucional: Constituição: princípios fundamentais. Da aplicabilidade e interpretação das normas constitucionais; vigência e eficácia das normas constitucionais. Controle de constitucionalidade: sistemas difuso e concentrado; ação direta de inconstitucionalidade; ação declaratória de constitucionalidade e arguição de descumprimento de preceito fundamental. Dos direitos e garantias fundamentais: dos direitos e deveres individuais e coletivos; dos direitos sociais; dos direitos de nacionalidade; dos direitos políticos. Da organização do Estado: da organização político-administrativa; da União, dos Estados Federados, dos Municípios, do Distrito Federal e dos Territórios. Da Administração Pública: disposições gerais; dos servidores públicos. Da Organização dos Poderes. Do Poder Executivo: das atribuições e responsabilidades do Presidente da República. Do Poder Legislativo: do Congresso Nacional, das atribuições do Congresso Nacional, da Câmara dos Deputados e do Senado Federal, do Processo Legislativo, da fiscalização contábil, financeira e orçamentária. Do Poder Judiciário: disposições gerais; do Supremo Tribunal Federal; do Conselho Nacional de Justiça: organização e competência; do Superior Tribunal de Justiça; dos Tribunais e Juízes do Trabalho; do Conselho Superior da Justiça do Trabalho: organização e competência. Das funções essenciais à Justiça: do Ministério Público; da Advocacia Pública; da Advocacia e da Defensoria Pública.</t>
  </si>
  <si>
    <t>Direito Administrativo: Administração pública: princípios básicos. Poderes administrativos: poder hierárquico, poder disciplinar, poder regulamentar, poder de polícia, uso e abuso do poder. Ato administrativo: conceito, requisitos e atributos; anulação, revogação e convalidação; discricionariedade e vinculação. Organização administrativa: administração direta e indireta; centralizada e descentralizada; autarquias, fundações, empresas públicas, sociedades de economia mista. Consórcios públicos (Lei nº 11.107/2005). Órgãos públicos: conceito, natureza e classificação. Servidores públicos: cargo, emprego e função públicos. Lei nº 8.112/1990 (Regime Jurídico dos Servidores Públicos Civis da União e alterações): disposições preliminares; provimento, vacância, remoção, redistribuição e substituição; direitos e vantagens: vencimento e remuneração, vantagens, férias, licenças, afastamentos, direito de petição; regime disciplinar: deveres e proibições, acumulação, responsabilidades, penalidades; processo administrativo disciplinar. Processo administrativo (Lei nº 9.784/1999). Controle e responsabilização da administração: controle administrativo; controle judicial; controle legislativo. Responsabilidade extracontratual do Estado. Improbidade Administrativa (Lei nº 8.429/1992). Lei nº 11.416/2006. Nova Lei de Licitações e Contratos da Administração Pública (Lei nº 14.133/2021). Serviços públicos. Conceito, pressupostos constitucionais, regime jurídico, princípios do serviço público, usuário, titularidade. Delegação de serviço público: autorização, permissão e concessão. Bens públicos: regime jurídico, classificação, administração, aquisição e alienação, utilização por terceiros: autorização de uso, permissão de uso, concessão de uso, concessão de direito real de uso e cessão de uso. Intervenção do Estado na propriedade: desapropriação, servidão administrativa, tombamento, requisição administrativa, ocupação temporária, limitação administrativa. Terceiro Setor: Entes paraestatais.</t>
  </si>
  <si>
    <t>Direito Civil: Lei. Eficácia da lei. Aplicação da lei no tempo e no espaço. Interpretação da lei. Lei de Introdução às normas do Direito Brasileiro. Das Pessoas Naturais: Da Personalidade e Da Capacidade. Dos Direitos da Personalidade. Das pessoas jurídicas. Domicílio Civil. Bens. Dos Fatos Jurídicos: Dos negócios jurídicos; Dos atos jurídicos lícitos. Dos Atos Ilícitos. Prescrição e decadência. Do Direito das Obrigações. Dos Contratos: Das Disposições Gerais; Da Compra e Venda; Da Prestação de Serviço; Do Mandato; Da Transação. Empreitada (cap. VIII do Título VI do CC). Da Responsabilidade Civil. Do Penhor, Da Hipoteca e Da Anticrese.</t>
  </si>
  <si>
    <t>Direito Processual Civil: Novo Código de Processo Civil - Lei Federal n° 13.105/2015 e alterações e legislações especiais. Princípios gerais do processo civil. Fontes. Lei processual civil: Eficácia, Aplicação e Interpretação. Direito Processual Intertemporal: Critérios. Jurisdição: conceito, característica, natureza jurídica, princípios e limites. Competência: critérios determinadores; competência originária dos Tribunais Superiores; Competência absoluta e relativa; Modificações; Meios de declaração de incompetência. Conflitos de competência e de atribuições. Direito de ação: elementos; condições; classificação e critérios identificadores. Concurso e cumulação de ações. Conexão e continência. Processo: Noções gerais. Relação Jurídica Processual. Pressupostos Processuais. Processo e procedimento. Espécies de processos e de procedimentos. Objeto do processo. Mérito. Questão principal, questões preliminares e prejudiciais. Sujeitos Processuais: Partes e Procuradores; Capacidade e Legitimação; Deveres e Responsabilidades; Representação e Substituição Processual; Despesas, Honorários Advocatícios e Multas; Gratuidade da Justiça. Do Litisconsórcio. Da Intervenção de Terceiros: Assistência; Denunciação da Lide; Chamamento ao Processo; Incidente de desconsideração da personalidade jurídica; Amicus Curiae. Do Juiz: Poderes, deveres e responsabilidades; Impedimento e Suspeição. Auxiliares da Justiça: do perito, do intérprete e do tradutor. Ministério Público. Advocacia Pública. Defensoria Pública. Das Prerrogativas da Fazenda Pública em juízo. Dos Atos Processuais: da forma, do tempo, do lugar e dos prazos. Da Comunicação dos Atos Processuais: citação, cartas e intimações. Das Nulidades. a Tutela Provisória: tutela de urgência e de evidência. Da Formação, da Suspensão e da Extinção do Processo. Do Procedimento comum: aspectos gerais; fases; Petição inicial e seus requisitos; do pedido. Indeferimento da petição inicial e improcedência liminar do pedido; Da contestação, da reconvenção e da revelia. Das providências preliminares e do saneamento. Do Julgamento conforme o estado do processo. Das Provas: distribuição do ônus da prova; Fatos que independem de prova; produção antecipada da prova; exame e valoração da prova; depoimento pessoal; confissão; exibição de documento ou coisa; prova documental; documentos eletrônicos; prova testemunhal; prova pericial; inspeção judicial. Da sentença: conceito. classificações; elementos e efeitos; publicação; remessa necessária; do julgamento das ações relativas às prestações de fazer, de não fazer e de entregar coisa. Da Coisa Julgada: conceito, espécies e limites. Da liquidação de sentença: espécies e procedimento. Do cumprimento da Sentença. Meios de impugnação à sentença. Recursos: disposições gerais; agravos interno e de instrumento; embargos de declaração. Repercussão geral. Súmula vinculante. Recursos repetitivos. Processo de Execução: princípios gerais; espécies; execução contra a Fazenda Pública; Regime de Precatórios; Requisições de Pequeno Valor. Execução de obrigação de fazer e de não fazer. Execução por quantia certa: disposições gerais; citação e arresto; penhora, depósito e avaliação; expropriação de bens; satisfação do crédito. Embargos à Execução. Exceção de pré executividade. Remição. Da Suspensão e extinção do processo de execução. Procedimentos Especiais: generalidades, características e espécies; Ação de Consignação em Pagamento; Embargos de Terceiro; Ação Monitória, Restauração de Autos; Ação Popular; Ação Civil Pública. Mandado de Segurança. Mandado de Injunção. Mandado de Segurança Coletivo. Habeas Data. O Processo Civil nos sistemas de controle da constitucionalidade. Ação Direta de Inconstitucionalidade. Ação Declaratória de Constitucionalidade. Declaração incidental de inconstitucionalidade. Do incidente de Assunção de Competência. Do incidente de Arguição de Inconstitucionalidade; Do Conflito de Competência; Da ação Rescisória; Do Incidente de Resolução de Demandas Repetitivas; Da Reclamação.</t>
  </si>
  <si>
    <t>Direito do Trabalho: Dos princípios e fontes do Direito do Trabalho. Dos direitos constitucionais dos trabalhadores (art. 7º da CF/1988). Da relação de trabalho e da relação de emprego: requisitos e distinção; relações de trabalho lato sensu: trabalho autônomo, trabalho eventual, trabalho temporário e trabalho avulso. Trabalho intermitente. Dos sujeitos do contrato de trabalho stricto sensu: do empregado e do empregador: conceito e caracterização; dos poderes do empregador no contrato de trabalho. Do grupo econômico; da sucessão de empregadores; da responsabilidade solidária e subsidiária. Da identificação profissional: da Carteira de Trabalho e Previdência Social - CTPS, sua emissão, entrega e anotações; do valor das anotações da CTPS. Do contrato individual de trabalho: conceito, classificação e características. Da alteração do contrato de trabalho: alteração unilateral e bilateral; o jus variandi. Da suspensão e interrupção do contrato de trabalho: caracterização e distinção. Da rescisão do contrato de trabalho: das justas causas; da despedida indireta; da dispensa arbitrária; da despedida coletiva; da culpa recíproca; da indenização. Do aviso prévio. Da estabilidade e das garantias provisórias de emprego: das formas de estabilidade; da despedida e da reintegração de empregado estável; da força maior. Da duração do trabalho: da jornada de trabalho; Jornada In itinere; dos períodos de descanso; do intervalo para repouso e alimentação; do descanso semanal remunerado; do trabalho noturno e do trabalho extraordinário; do sistema de compensação de horas. Do salário mínimo: conceito, irredutibilidade e garantia. Das férias: do direito a férias e da sua duração; da concessão e da época das férias; das férias coletivas; da remuneração e do abono de férias, dos efeitos da cessação do contrato de trabalho; do início da prescrição. Do salário e da remuneração: conceito e distinções; composição do salário; modalidades de salário; formas e meios de pagamento do salário; 13º salário. Da equiparação salarial: hipóteses ensejadoras e forma de aferição; do princípio da igualdade de salário; do desvio de função. Do FGTS. Da prescrição e decadência. Da segurança e medicina no trabalho: da CIPA; do equipamento de proteção individual - EPI; das atividades insalubres e perigosas. Das disposições especiais sobre duração e condições de Trabalho (Capítulo I do Título III da CLT); Da proteção ao trabalho da mulher, da gestante e do menor (Capítulos III e IV do Título III da CLT). Da estabilidade da gestante; da licençamaternidade (art. 10 do ADCT). Do direito coletivo do trabalho: da liberdade sindical (Convenção nº 87 da OIT); da organização sindical: conceito de categoria; categoria diferenciada; das convenções e dos acordos coletivos de trabalho. Do direito de greve; dos serviços essenciais. Da renúncia e transação. Do teletrabalho (Lei nº 13.467/2017). Dano moral nas relações de trabalho. Súmulas e Orientações da Jurisprudência uniformizada do Tribunal Superior do Trabalho sobre Direito do Trabalho. Súmulas Vinculantes do Supremo Tribunal Federal relativas ao Direito do Trabalho. Instruções e atos Normativos do TST em matéria de Direito do Trabalho. Reforma Trabalhista Lei 13467 de 2017. Acidentes do Trabalho. Princípios gerais de responsabilidade civil trabalhista. Assédio moral e sexual. Princípios da igualdade e da não discriminação.</t>
  </si>
  <si>
    <t>Direito Processual do Trabalho: Da Justiça do Trabalho: organização e competência. Das Varas do Trabalho, dos Tribunais Regionais do Trabalho e do Tribunal Superior do Trabalho. Dos serviços auxiliares da Justiça do Trabalho: das secretarias das Varas do Trabalho; dos distribuidores; dos oficiais de justiça e oficiais de justiça avaliadores. Dos Peritos Judiciais: responsabilidade pelos honorários periciais, Gratuidade de Justiça. Do Ministério Público do Trabalho: organização e competência. Do processo judiciário do trabalho: princípios gerais do processo trabalhista (aplicação subsidiária do CPC). Prescrição e decadência. Prescrição intercorrente. Dos atos, termos e prazos processuais. Da distribuição. Do valor da causa no Processo do Trabalho; Das custas e emolumentos. Custas e emolumentos para a Fazenda Pública. Hipóteses de isenção. Das partes e procuradores; do jus postulandi; da substituição e representação processuais. Da representação da massa falida e das empresas em Recuperação judicial. Do litisconsórcio no Processo do Trabalho; da assistência judiciária; dos honorários de advogado: sucumbenciais e honorários contratados. Das nulidades e das exceções: hipóteses ensejadoras, prazo e forma de arguição. Da responsabilidade por Dano Processual. Dos conflitos de jurisdição/competência. Das audiências: de conciliação, de instrução e de julgamento; da notificação das partes; do arquivamento do processo; da revelia e confissão. Das provas. Da decisão e sua eficácia. Dos dissídios individuais: da forma de reclamação e notificação; da reclamação escrita e verbal; da legitimidade para ajuizar. Do procedimento ordinário e sumaríssimo. Dos procedimentos especiais: inquérito para apuração de falta grave, ação rescisória e mandado de segurança. Da ação civil pública. Do Incidente de Desconsideração da Personalidade Jurídica. Do processo de Jurisdição Voluntária para homologação de acordo extrajudicial. Da liquidação da sentença: por cálculo, por artigos e por arbitramento. Dos dissídios coletivos: extensão, cumprimento e revisão da sentença normativa. Da execução: execução provisória e definitiva; execução por prestações sucessivas; execução contra a Fazenda Pública; execução contra a massa falida. Da citação, do depósito da condenação e da nomeação de bens. Garantias na execução. Seguro-fiança e segurogarantia; do mandado e da penhora; dos bens penhoráveis e impenhoráveis; da impenhorabilidade do bem de família (Lei nº 8.009/1990). Dos embargos à execução; da impugnação à sentença; dos embargos de terceiros. Da praça e leilão; da arrematação; das custas na execução. Dos recursos no processo do trabalho. Normas atinentes ao Processo Judicial Eletrônico; Lei 13.467 de 2017 (Reforma Trabalhista); Da Política Judiciária de Tratamento Adequado das Disputas de Interesse na Justiça do Trabalho (Resoluções CSJT nºs 174/2016 e 288/2021 e Resolução Administrativa TRT4 nº 05/2022); Súmulas e Orientações Jurisprudenciais do TST em matéria de Direito Processual do Trabalho; Instruções Normativas e Atos em Geral do TST em matéria de Direito Processual do Trabalho. Súmulas Vinculantes do Supremo Tribunal Federal relativas ao Direito Processual do Trabalho. Lei 6858/80. Lei 5584/70.</t>
  </si>
  <si>
    <t>Direito Empresarial: Empresário: requisitos, impedimentos, registro e escrituração mercantil. Empresa Individual de Responsabilidade Limitada: requisitos, constituição, registro, transformação, administração, responsabilidade do instituidor. Estabelecimento empresarial: natureza, configuração e contrato de trespasse e suas consequências. Sociedades simples empresárias dispostas no Código Civil: tipos societários e principais características. Sociedade em conta de participação: natureza, constituição, registro e responsabilidade dos sócios. Sociedade limitada: constituição, nome empresarial, capital social, responsabilidade dos sócios e administradores, exclusão, direito de retirada e extinção. Sociedade Anônima: espécies, capital social, valores mobiliários, responsabilidade dos sócios e administradores, órgãos sociais. Operações societárias: transformação, incorporação, fusão e cisão. Contratos empresariais: compra e venda, arrendamento mercantil (leasing), franquia (franchising) e faturização (factoring). Títulos de crédito: princípios gerais, letra de câmbio, duplicata, cheque, cédula de crédito bancário, letra e cédula de crédito imobiliário. Insolvência civil e insolvência empresarial: falência, recuperação judicial e extrajudicial.</t>
  </si>
  <si>
    <t>Direito Previdenciário: Das finalidades e dos princípios básicos. Seguridade social: conceitos, princípios básicos e organização. Do custeio e dos benefícios da Previdência Social: Dos Regimes da Previdência Social, Regime Geral da Previdência Social. Das prestações em geral. Do recolhimento das contribuições. Das contribuições da União, das contribuições do segurado, da empresa e do empregador doméstico. Do salário de contribuição. Acidente de trabalho, seguro desemprego, salário família e aposentadorias.</t>
  </si>
  <si>
    <t>Direito Penal: Conceitos penais aplicados ao Direito do Trabalho: dolo; culpa; reincidência; circunstância; agravante; circunstâncias atenuantes; majorantes e minorantes. Tipo e tipicidade penal. Exclusão. Legítima defesa e estado de necessidade. Crime: conceito, tentativa, consumação, desistência voluntária, arrependimento eficaz, culpabilidade, coautoria e coparticipação. Crimes contra a liberdade pessoal. Crimes contra o patrimônio: estelionato, apropriação indébita, furto, roubo, receptação, extorsão e dano. Crimes contra a honra. Crime de abuso de autoridade. Crimes contra a administração da justiça. Direito Penal do Trabalho: crimes contra a organização do trabalho; condutas criminosas relativas à anotação da Carteira de Trabalho e Previdência Social. Retenção de salário: apropriação indébita e sonegação das contribuições previdenciárias. Crimes de falsidade documental: falsificação e documento público, falsificação de documento particular, falsidade ideológica, falsidade de atestado médico, uso de documento falso e supressão de documento.</t>
  </si>
  <si>
    <t>Conhecimentos Aplicados ao Oficial de Justiça Avaliador: Princípios da Administração Pública aplicados aos Oficiais de Justiça (legalidade, impessoalidade, moralidade, publicidade e eficiência). Princípios da atividade de Oficial de Justiça Avaliador: fé pública, imparcialidade, boa-fé, celeridade, probidade, eficiência, transparência, legalidade estrita. Princípios da execução trabalhista: superioridade do exequente trabalhistas, patrimonialidade ou natureza real, utilidade, superprivilégio do crédito trabalhista, dever de indicação obrigatória dos bens sujeitos à execução, execução menos gravosa. Segurança processual, celeridade processual e efetividade processual. Certidões e autos de arrematação, adjudicação, reintegração e imissão: fé pública, objetividade, completeza, impessoalidade. Comunicação de atos judiciais: citação, notificação, ocultação, hora certa, edital. Nulidades dos atos do Oficial de Justiça. Constrição: penhora (créditos, rosto nos autos, empresa e cotas, veículos, imóveis), arresto, sequestro, arrombamento, impenhorabilidade, depósito, bem de família. Avaliação judicial: auto de avaliação, principais métodos de avaliação (justificativa de valor, comparativo, mercado, evolutivo), reavaliação. Atos de força: constatação, condução coercitiva, busca e apreensão, remoção, penhora, arresto, sequestro, imissão de posse, reintegração no emprego, arrombamento. Oficial de Justiça e Direito Penal: prevaricação, corrupção ativa e passiva, abuso de autoridade, falsa certidão, falsa declaração, resistência, desacato, desobediência, violação de sigilo funcional.</t>
  </si>
  <si>
    <t>ANALISTA JUDICIÁRIO - OFICIAL DE JUSTIÇA AVALIADOR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</si>
</sst>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quot;#,##0.00_);\(&quot;R$&quot;#,##0.00\)"/>
    <numFmt numFmtId="165" formatCode="_(&quot;R$&quot;* #,##0.00_);_(&quot;R$&quot;* \(#,##0.00\);_(&quot;R$&quot;* &quot;-&quot;??_);_(@_)"/>
    <numFmt numFmtId="166" formatCode="[$-F400]h:mm:ss\ AM/PM"/>
  </numFmts>
  <fonts count="23" x14ac:knownFonts="1">
    <font>
      <sz val="11"/>
      <color theme="1"/>
      <name val="Calibri"/>
      <family val="2"/>
      <scheme val="minor"/>
    </font>
    <font>
      <sz val="11"/>
      <color theme="1"/>
      <name val="Calibri"/>
      <family val="2"/>
      <scheme val="minor"/>
    </font>
    <font>
      <sz val="8"/>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i/>
      <sz val="9"/>
      <name val="Calibri"/>
      <family val="2"/>
      <scheme val="minor"/>
    </font>
    <font>
      <sz val="10"/>
      <color theme="1"/>
      <name val="Calibri"/>
      <family val="2"/>
      <scheme val="minor"/>
    </font>
    <font>
      <b/>
      <sz val="9"/>
      <name val="Calibri"/>
      <family val="2"/>
      <scheme val="minor"/>
    </font>
    <font>
      <b/>
      <sz val="8"/>
      <name val="Calibri"/>
      <family val="2"/>
      <scheme val="minor"/>
    </font>
    <font>
      <b/>
      <sz val="8"/>
      <color theme="1"/>
      <name val="Calibri"/>
      <family val="2"/>
      <scheme val="minor"/>
    </font>
    <font>
      <sz val="8"/>
      <color theme="0"/>
      <name val="Calibri"/>
      <family val="2"/>
      <scheme val="minor"/>
    </font>
    <font>
      <b/>
      <i/>
      <sz val="14"/>
      <color theme="0"/>
      <name val="Calibri"/>
      <family val="2"/>
      <scheme val="minor"/>
    </font>
    <font>
      <u/>
      <sz val="11"/>
      <color theme="10"/>
      <name val="Calibri"/>
      <family val="2"/>
      <scheme val="minor"/>
    </font>
    <font>
      <sz val="11"/>
      <name val="Arial"/>
      <family val="2"/>
    </font>
    <font>
      <b/>
      <sz val="12"/>
      <color theme="1"/>
      <name val="Calibri"/>
      <family val="2"/>
      <scheme val="minor"/>
    </font>
    <font>
      <sz val="12"/>
      <color theme="1"/>
      <name val="Calibri"/>
      <family val="2"/>
      <scheme val="minor"/>
    </font>
    <font>
      <u/>
      <sz val="12"/>
      <color theme="10"/>
      <name val="Calibri"/>
      <family val="2"/>
      <scheme val="minor"/>
    </font>
    <font>
      <sz val="10"/>
      <name val="Calibri"/>
      <family val="2"/>
      <scheme val="minor"/>
    </font>
    <font>
      <u/>
      <sz val="9"/>
      <color theme="10"/>
      <name val="Calibri"/>
      <family val="2"/>
      <scheme val="minor"/>
    </font>
    <font>
      <b/>
      <i/>
      <sz val="10"/>
      <name val="Calibri"/>
      <family val="2"/>
      <scheme val="minor"/>
    </font>
    <font>
      <sz val="9"/>
      <name val="Calibri"/>
      <family val="2"/>
      <scheme val="minor"/>
    </font>
    <font>
      <sz val="11"/>
      <color theme="0" tint="-4.9989318521683403E-2"/>
      <name val="Arial"/>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
      <patternFill patternType="solid">
        <fgColor theme="9" tint="0.39997558519241921"/>
        <bgColor indexed="64"/>
      </patternFill>
    </fill>
    <fill>
      <patternFill patternType="solid">
        <fgColor rgb="FFFF535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3" fillId="0" borderId="0" applyNumberFormat="0" applyFill="0" applyBorder="0" applyAlignment="0" applyProtection="0"/>
  </cellStyleXfs>
  <cellXfs count="137">
    <xf numFmtId="0" fontId="0" fillId="0" borderId="0" xfId="0"/>
    <xf numFmtId="0" fontId="0" fillId="2" borderId="0" xfId="0" applyFont="1" applyFill="1"/>
    <xf numFmtId="0" fontId="3" fillId="2" borderId="0" xfId="0" applyFont="1" applyFill="1" applyAlignment="1">
      <alignment vertical="center"/>
    </xf>
    <xf numFmtId="0" fontId="3" fillId="3" borderId="0" xfId="0" applyFont="1" applyFill="1" applyAlignment="1">
      <alignment vertical="center"/>
    </xf>
    <xf numFmtId="0" fontId="5" fillId="3" borderId="0" xfId="0" applyFont="1" applyFill="1" applyAlignment="1">
      <alignment vertical="center"/>
    </xf>
    <xf numFmtId="0" fontId="7" fillId="2" borderId="0" xfId="0" applyFont="1" applyFill="1" applyAlignment="1">
      <alignment vertical="center"/>
    </xf>
    <xf numFmtId="0" fontId="7" fillId="3" borderId="0" xfId="0" applyFont="1" applyFill="1" applyAlignment="1">
      <alignment vertical="center"/>
    </xf>
    <xf numFmtId="0" fontId="0" fillId="3" borderId="0" xfId="0" applyFont="1" applyFill="1"/>
    <xf numFmtId="0" fontId="9" fillId="3" borderId="0" xfId="0" applyFont="1" applyFill="1" applyBorder="1" applyAlignment="1" applyProtection="1">
      <alignment vertical="center"/>
    </xf>
    <xf numFmtId="0" fontId="5" fillId="3" borderId="0" xfId="0" applyFont="1" applyFill="1" applyAlignment="1">
      <alignment horizontal="center" vertical="center"/>
    </xf>
    <xf numFmtId="0" fontId="8" fillId="3" borderId="0" xfId="0" applyFont="1" applyFill="1" applyBorder="1" applyAlignment="1" applyProtection="1">
      <alignment horizontal="center" vertical="center"/>
    </xf>
    <xf numFmtId="0" fontId="10" fillId="5" borderId="10" xfId="0" applyFont="1" applyFill="1" applyBorder="1" applyAlignment="1">
      <alignment horizontal="center" vertical="center"/>
    </xf>
    <xf numFmtId="0" fontId="10" fillId="3" borderId="0" xfId="0" applyFont="1" applyFill="1" applyBorder="1" applyAlignment="1">
      <alignment vertical="center" wrapText="1"/>
    </xf>
    <xf numFmtId="0" fontId="10" fillId="3" borderId="0" xfId="0" applyFont="1" applyFill="1" applyBorder="1" applyAlignment="1">
      <alignment horizontal="center" vertical="center" wrapText="1"/>
    </xf>
    <xf numFmtId="9" fontId="5" fillId="2" borderId="10" xfId="2" applyFont="1" applyFill="1" applyBorder="1" applyAlignment="1">
      <alignment horizontal="center" vertical="center"/>
    </xf>
    <xf numFmtId="9" fontId="5" fillId="3" borderId="10" xfId="2" applyFont="1" applyFill="1" applyBorder="1" applyAlignment="1">
      <alignment horizontal="center" vertical="center"/>
    </xf>
    <xf numFmtId="0" fontId="4" fillId="3" borderId="0" xfId="0" applyFont="1" applyFill="1" applyAlignment="1">
      <alignment vertical="center"/>
    </xf>
    <xf numFmtId="9" fontId="4" fillId="3" borderId="0" xfId="0" applyNumberFormat="1" applyFont="1" applyFill="1" applyAlignment="1">
      <alignment horizontal="center" vertical="center"/>
    </xf>
    <xf numFmtId="0" fontId="4" fillId="3" borderId="0" xfId="0" applyFont="1" applyFill="1" applyAlignment="1">
      <alignment horizontal="center" vertical="center"/>
    </xf>
    <xf numFmtId="1" fontId="4" fillId="3" borderId="0" xfId="0" applyNumberFormat="1" applyFont="1" applyFill="1" applyAlignment="1">
      <alignment horizontal="center" vertical="center"/>
    </xf>
    <xf numFmtId="9" fontId="4" fillId="3" borderId="0" xfId="2" applyFont="1" applyFill="1" applyBorder="1" applyAlignment="1">
      <alignment horizontal="center" vertical="center"/>
    </xf>
    <xf numFmtId="0" fontId="3" fillId="3" borderId="0" xfId="0" applyFont="1" applyFill="1" applyBorder="1" applyAlignment="1">
      <alignment horizontal="center" vertical="center"/>
    </xf>
    <xf numFmtId="0" fontId="13" fillId="3" borderId="0" xfId="4" applyFill="1" applyAlignment="1">
      <alignment vertical="center"/>
    </xf>
    <xf numFmtId="0" fontId="5" fillId="2" borderId="10" xfId="0" applyFont="1" applyFill="1" applyBorder="1" applyAlignment="1">
      <alignment vertical="center" wrapText="1"/>
    </xf>
    <xf numFmtId="0" fontId="5" fillId="3" borderId="10" xfId="0" applyFont="1" applyFill="1" applyBorder="1" applyAlignment="1">
      <alignment vertical="center" wrapText="1"/>
    </xf>
    <xf numFmtId="0" fontId="0" fillId="3" borderId="0" xfId="0" applyFont="1" applyFill="1" applyAlignment="1">
      <alignment wrapText="1"/>
    </xf>
    <xf numFmtId="0" fontId="5" fillId="2" borderId="10" xfId="0" applyFont="1" applyFill="1" applyBorder="1" applyAlignment="1">
      <alignment horizontal="center" vertical="center" wrapText="1"/>
    </xf>
    <xf numFmtId="0" fontId="5" fillId="3" borderId="0" xfId="0" applyFont="1" applyFill="1" applyAlignment="1">
      <alignment vertical="center" wrapText="1"/>
    </xf>
    <xf numFmtId="0" fontId="5" fillId="3" borderId="0" xfId="0" applyFont="1" applyFill="1" applyAlignment="1">
      <alignment horizontal="center" vertical="center" wrapText="1"/>
    </xf>
    <xf numFmtId="0" fontId="0" fillId="2" borderId="0" xfId="0" applyFont="1" applyFill="1" applyAlignment="1">
      <alignment wrapText="1"/>
    </xf>
    <xf numFmtId="0" fontId="5" fillId="3" borderId="10"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9" borderId="10" xfId="0" applyFont="1" applyFill="1" applyBorder="1" applyAlignment="1">
      <alignment horizontal="center" vertical="center" wrapText="1"/>
    </xf>
    <xf numFmtId="0" fontId="14" fillId="3" borderId="0" xfId="0" applyFont="1" applyFill="1"/>
    <xf numFmtId="0" fontId="14" fillId="2" borderId="0" xfId="0" applyFont="1" applyFill="1"/>
    <xf numFmtId="0" fontId="15" fillId="3" borderId="0" xfId="0" applyFont="1" applyFill="1" applyAlignment="1">
      <alignment horizontal="right" vertical="center"/>
    </xf>
    <xf numFmtId="0" fontId="16" fillId="3" borderId="0" xfId="0" applyFont="1" applyFill="1" applyAlignment="1">
      <alignment vertical="center"/>
    </xf>
    <xf numFmtId="0" fontId="18" fillId="3" borderId="0" xfId="0" applyFont="1" applyFill="1"/>
    <xf numFmtId="0" fontId="18" fillId="2" borderId="0" xfId="0" applyFont="1" applyFill="1"/>
    <xf numFmtId="0" fontId="14" fillId="3" borderId="0" xfId="0" applyFont="1" applyFill="1" applyBorder="1" applyAlignment="1">
      <alignment horizontal="center"/>
    </xf>
    <xf numFmtId="9" fontId="14" fillId="3" borderId="0" xfId="0" applyNumberFormat="1" applyFont="1" applyFill="1" applyBorder="1"/>
    <xf numFmtId="0" fontId="0" fillId="2" borderId="0" xfId="0" applyFont="1" applyFill="1" applyProtection="1"/>
    <xf numFmtId="0" fontId="0" fillId="3" borderId="0" xfId="0" applyFont="1" applyFill="1" applyProtection="1"/>
    <xf numFmtId="0" fontId="5" fillId="3" borderId="0" xfId="0" applyFont="1" applyFill="1" applyAlignment="1" applyProtection="1">
      <alignment horizontal="center" vertical="center"/>
    </xf>
    <xf numFmtId="0" fontId="10" fillId="3" borderId="0" xfId="0" applyFont="1" applyFill="1" applyBorder="1" applyAlignment="1" applyProtection="1">
      <alignment vertical="center" wrapText="1"/>
    </xf>
    <xf numFmtId="0" fontId="10" fillId="5" borderId="10" xfId="0" applyFont="1" applyFill="1" applyBorder="1" applyAlignment="1" applyProtection="1">
      <alignment horizontal="center" vertical="center"/>
    </xf>
    <xf numFmtId="0" fontId="10" fillId="3" borderId="0"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3" borderId="0" xfId="0" applyFont="1" applyFill="1" applyAlignment="1" applyProtection="1">
      <alignment vertical="center"/>
    </xf>
    <xf numFmtId="9" fontId="5" fillId="2" borderId="10" xfId="2" applyFont="1" applyFill="1" applyBorder="1" applyAlignment="1" applyProtection="1">
      <alignment horizontal="center" vertical="center"/>
    </xf>
    <xf numFmtId="1" fontId="5" fillId="2" borderId="10" xfId="2" applyNumberFormat="1"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9" fontId="5" fillId="3" borderId="10" xfId="2" applyFont="1" applyFill="1" applyBorder="1" applyAlignment="1" applyProtection="1">
      <alignment horizontal="center" vertical="center"/>
    </xf>
    <xf numFmtId="1" fontId="5" fillId="3" borderId="10" xfId="2" applyNumberFormat="1" applyFont="1" applyFill="1" applyBorder="1" applyAlignment="1" applyProtection="1">
      <alignment horizontal="center" vertical="center"/>
    </xf>
    <xf numFmtId="0" fontId="4" fillId="3" borderId="0" xfId="0" applyFont="1" applyFill="1" applyAlignment="1" applyProtection="1">
      <alignment vertical="center"/>
    </xf>
    <xf numFmtId="9" fontId="10" fillId="3" borderId="0" xfId="0" applyNumberFormat="1" applyFont="1" applyFill="1" applyAlignment="1" applyProtection="1">
      <alignment horizontal="center" vertical="center"/>
    </xf>
    <xf numFmtId="0" fontId="10" fillId="3" borderId="0" xfId="0" applyFont="1" applyFill="1" applyAlignment="1" applyProtection="1">
      <alignment horizontal="center" vertical="center"/>
    </xf>
    <xf numFmtId="1" fontId="10" fillId="3" borderId="0" xfId="0" applyNumberFormat="1" applyFont="1" applyFill="1" applyAlignment="1" applyProtection="1">
      <alignment horizontal="center" vertical="center"/>
    </xf>
    <xf numFmtId="9" fontId="5" fillId="3" borderId="0" xfId="2" applyFont="1" applyFill="1" applyBorder="1" applyAlignment="1" applyProtection="1">
      <alignment horizontal="center" vertical="center"/>
    </xf>
    <xf numFmtId="0" fontId="19" fillId="2" borderId="10" xfId="4" applyFont="1" applyFill="1" applyBorder="1" applyAlignment="1" applyProtection="1">
      <alignment vertical="center" wrapText="1"/>
    </xf>
    <xf numFmtId="0" fontId="19" fillId="3" borderId="10" xfId="4" applyFont="1" applyFill="1" applyBorder="1" applyAlignment="1" applyProtection="1">
      <alignment vertical="center" wrapText="1"/>
    </xf>
    <xf numFmtId="0" fontId="19" fillId="3" borderId="10" xfId="4" quotePrefix="1" applyFont="1" applyFill="1" applyBorder="1" applyAlignment="1" applyProtection="1">
      <alignment vertical="center" wrapText="1"/>
    </xf>
    <xf numFmtId="0" fontId="19" fillId="2" borderId="10" xfId="4" quotePrefix="1" applyFont="1" applyFill="1" applyBorder="1" applyAlignment="1" applyProtection="1">
      <alignment vertical="center" wrapText="1"/>
    </xf>
    <xf numFmtId="9" fontId="5" fillId="2" borderId="10" xfId="2" applyFont="1" applyFill="1" applyBorder="1" applyAlignment="1" applyProtection="1">
      <alignment horizontal="center" vertical="center" wrapText="1"/>
      <protection locked="0"/>
    </xf>
    <xf numFmtId="9" fontId="5" fillId="3" borderId="10" xfId="2" applyFont="1" applyFill="1" applyBorder="1" applyAlignment="1" applyProtection="1">
      <alignment horizontal="center" vertical="center" wrapText="1"/>
      <protection locked="0"/>
    </xf>
    <xf numFmtId="1" fontId="5" fillId="2" borderId="10" xfId="2" applyNumberFormat="1" applyFont="1" applyFill="1" applyBorder="1" applyAlignment="1" applyProtection="1">
      <alignment horizontal="center" vertical="center" wrapText="1"/>
      <protection locked="0"/>
    </xf>
    <xf numFmtId="1" fontId="5" fillId="3" borderId="10" xfId="2" applyNumberFormat="1" applyFont="1" applyFill="1" applyBorder="1" applyAlignment="1" applyProtection="1">
      <alignment horizontal="center" vertical="center" wrapText="1"/>
      <protection locked="0"/>
    </xf>
    <xf numFmtId="0" fontId="15" fillId="3" borderId="0" xfId="0" applyFont="1" applyFill="1" applyAlignment="1">
      <alignment horizontal="left" vertical="center"/>
    </xf>
    <xf numFmtId="0" fontId="18" fillId="3" borderId="0" xfId="0" applyFont="1" applyFill="1" applyBorder="1" applyAlignment="1"/>
    <xf numFmtId="0" fontId="18" fillId="3" borderId="3" xfId="0" applyFont="1" applyFill="1" applyBorder="1" applyAlignment="1"/>
    <xf numFmtId="0" fontId="18" fillId="3" borderId="2" xfId="0" applyFont="1" applyFill="1" applyBorder="1" applyAlignment="1"/>
    <xf numFmtId="0" fontId="18" fillId="3" borderId="4" xfId="0" applyFont="1" applyFill="1" applyBorder="1" applyAlignment="1"/>
    <xf numFmtId="0" fontId="18" fillId="3" borderId="5" xfId="0" applyFont="1" applyFill="1" applyBorder="1" applyAlignment="1"/>
    <xf numFmtId="0" fontId="18" fillId="3" borderId="6" xfId="0" applyFont="1" applyFill="1" applyBorder="1" applyAlignment="1"/>
    <xf numFmtId="0" fontId="18" fillId="3" borderId="7" xfId="0" applyFont="1" applyFill="1" applyBorder="1" applyAlignment="1"/>
    <xf numFmtId="0" fontId="18" fillId="3" borderId="8" xfId="0" applyFont="1" applyFill="1" applyBorder="1" applyAlignment="1"/>
    <xf numFmtId="0" fontId="18" fillId="3" borderId="9" xfId="0" applyFont="1" applyFill="1" applyBorder="1" applyAlignment="1"/>
    <xf numFmtId="0" fontId="22" fillId="3" borderId="3" xfId="0" applyFont="1" applyFill="1" applyBorder="1"/>
    <xf numFmtId="0" fontId="22" fillId="3" borderId="2" xfId="0" applyFont="1" applyFill="1" applyBorder="1"/>
    <xf numFmtId="0" fontId="22" fillId="3" borderId="2" xfId="0" applyFont="1" applyFill="1" applyBorder="1" applyAlignment="1">
      <alignment horizontal="center"/>
    </xf>
    <xf numFmtId="0" fontId="22" fillId="3" borderId="4" xfId="0" applyFont="1" applyFill="1" applyBorder="1" applyAlignment="1">
      <alignment horizontal="center"/>
    </xf>
    <xf numFmtId="0" fontId="22" fillId="3" borderId="5" xfId="0" applyFont="1" applyFill="1" applyBorder="1"/>
    <xf numFmtId="9" fontId="22" fillId="3" borderId="0" xfId="0" applyNumberFormat="1" applyFont="1" applyFill="1" applyBorder="1"/>
    <xf numFmtId="9" fontId="22" fillId="3" borderId="6" xfId="0" applyNumberFormat="1" applyFont="1" applyFill="1" applyBorder="1"/>
    <xf numFmtId="0" fontId="22" fillId="3" borderId="7" xfId="0" applyFont="1" applyFill="1" applyBorder="1"/>
    <xf numFmtId="9" fontId="22" fillId="3" borderId="8" xfId="0" applyNumberFormat="1" applyFont="1" applyFill="1" applyBorder="1"/>
    <xf numFmtId="9" fontId="22" fillId="3" borderId="9" xfId="0" applyNumberFormat="1" applyFont="1" applyFill="1" applyBorder="1"/>
    <xf numFmtId="0" fontId="22" fillId="3" borderId="0" xfId="0" applyFont="1" applyFill="1"/>
    <xf numFmtId="9" fontId="22" fillId="3" borderId="2" xfId="0" applyNumberFormat="1" applyFont="1" applyFill="1" applyBorder="1"/>
    <xf numFmtId="9" fontId="22" fillId="3" borderId="4" xfId="0" applyNumberFormat="1" applyFont="1" applyFill="1" applyBorder="1"/>
    <xf numFmtId="0" fontId="0" fillId="0" borderId="0" xfId="0" applyFont="1" applyFill="1"/>
    <xf numFmtId="0" fontId="10" fillId="5" borderId="10" xfId="0" applyFont="1" applyFill="1" applyBorder="1" applyAlignment="1" applyProtection="1">
      <alignment horizontal="center" vertical="center" wrapText="1"/>
    </xf>
    <xf numFmtId="0" fontId="0" fillId="3" borderId="3" xfId="0" applyFont="1" applyFill="1" applyBorder="1" applyAlignment="1" applyProtection="1">
      <alignment horizontal="center" vertical="center"/>
      <protection locked="0"/>
    </xf>
    <xf numFmtId="0" fontId="0" fillId="3" borderId="2"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5"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3" borderId="6" xfId="0" applyFont="1" applyFill="1" applyBorder="1" applyAlignment="1" applyProtection="1">
      <alignment horizontal="center" vertical="center"/>
      <protection locked="0"/>
    </xf>
    <xf numFmtId="0" fontId="0" fillId="3" borderId="7" xfId="0" applyFont="1" applyFill="1" applyBorder="1" applyAlignment="1" applyProtection="1">
      <alignment horizontal="center" vertical="center"/>
      <protection locked="0"/>
    </xf>
    <xf numFmtId="0" fontId="0" fillId="3" borderId="8" xfId="0" applyFont="1" applyFill="1"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165" fontId="3" fillId="3" borderId="1" xfId="3" applyFont="1" applyFill="1" applyBorder="1" applyAlignment="1" applyProtection="1">
      <alignment horizontal="center" vertical="center"/>
      <protection locked="0"/>
    </xf>
    <xf numFmtId="0" fontId="21" fillId="4" borderId="0" xfId="0" applyFont="1" applyFill="1" applyBorder="1" applyAlignment="1" applyProtection="1">
      <alignment horizontal="center" vertical="top" wrapText="1"/>
      <protection locked="0"/>
    </xf>
    <xf numFmtId="0" fontId="20" fillId="4" borderId="0" xfId="0" applyFont="1" applyFill="1" applyBorder="1" applyAlignment="1" applyProtection="1">
      <alignment horizontal="left" vertical="top" wrapText="1"/>
    </xf>
    <xf numFmtId="0" fontId="16" fillId="0" borderId="1" xfId="0" applyFont="1" applyBorder="1" applyAlignment="1">
      <alignment horizontal="center" vertical="center" wrapText="1"/>
    </xf>
    <xf numFmtId="0" fontId="15" fillId="3" borderId="6" xfId="0" applyFont="1" applyFill="1" applyBorder="1" applyAlignment="1">
      <alignment horizontal="center" vertical="center"/>
    </xf>
    <xf numFmtId="0" fontId="16" fillId="2" borderId="1" xfId="0" applyFont="1" applyFill="1" applyBorder="1" applyAlignment="1">
      <alignment horizontal="center" vertical="center"/>
    </xf>
    <xf numFmtId="14" fontId="16" fillId="2" borderId="1" xfId="0" applyNumberFormat="1" applyFont="1" applyFill="1" applyBorder="1" applyAlignment="1">
      <alignment horizontal="center" vertical="center"/>
    </xf>
    <xf numFmtId="0" fontId="17" fillId="2" borderId="1" xfId="4" applyFont="1" applyFill="1" applyBorder="1" applyAlignment="1">
      <alignment horizontal="center" vertical="center"/>
    </xf>
    <xf numFmtId="0" fontId="13" fillId="3" borderId="3" xfId="4" applyFill="1" applyBorder="1" applyAlignment="1" applyProtection="1">
      <alignment horizontal="center" vertical="center" wrapText="1"/>
      <protection locked="0"/>
    </xf>
    <xf numFmtId="0" fontId="13" fillId="3" borderId="2" xfId="4" applyFill="1" applyBorder="1" applyAlignment="1" applyProtection="1">
      <alignment horizontal="center" vertical="center" wrapText="1"/>
      <protection locked="0"/>
    </xf>
    <xf numFmtId="0" fontId="13" fillId="3" borderId="4" xfId="4" applyFill="1" applyBorder="1" applyAlignment="1" applyProtection="1">
      <alignment horizontal="center" vertical="center" wrapText="1"/>
      <protection locked="0"/>
    </xf>
    <xf numFmtId="0" fontId="13" fillId="3" borderId="5" xfId="4" applyFill="1" applyBorder="1" applyAlignment="1" applyProtection="1">
      <alignment horizontal="center" vertical="center" wrapText="1"/>
      <protection locked="0"/>
    </xf>
    <xf numFmtId="0" fontId="13" fillId="3" borderId="0" xfId="4" applyFill="1" applyBorder="1" applyAlignment="1" applyProtection="1">
      <alignment horizontal="center" vertical="center" wrapText="1"/>
      <protection locked="0"/>
    </xf>
    <xf numFmtId="0" fontId="13" fillId="3" borderId="6" xfId="4" applyFill="1" applyBorder="1" applyAlignment="1" applyProtection="1">
      <alignment horizontal="center" vertical="center" wrapText="1"/>
      <protection locked="0"/>
    </xf>
    <xf numFmtId="0" fontId="13" fillId="3" borderId="7" xfId="4" applyFill="1" applyBorder="1" applyAlignment="1" applyProtection="1">
      <alignment horizontal="center" vertical="center" wrapText="1"/>
      <protection locked="0"/>
    </xf>
    <xf numFmtId="0" fontId="13" fillId="3" borderId="8" xfId="4" applyFill="1" applyBorder="1" applyAlignment="1" applyProtection="1">
      <alignment horizontal="center" vertical="center" wrapText="1"/>
      <protection locked="0"/>
    </xf>
    <xf numFmtId="0" fontId="13" fillId="3" borderId="9" xfId="4" applyFill="1" applyBorder="1" applyAlignment="1" applyProtection="1">
      <alignment horizontal="center" vertical="center" wrapText="1"/>
      <protection locked="0"/>
    </xf>
    <xf numFmtId="164" fontId="16" fillId="2" borderId="1" xfId="3" applyNumberFormat="1" applyFont="1" applyFill="1" applyBorder="1" applyAlignment="1">
      <alignment horizontal="center" vertical="center"/>
    </xf>
    <xf numFmtId="0" fontId="16" fillId="2" borderId="1" xfId="3" applyNumberFormat="1" applyFont="1" applyFill="1" applyBorder="1" applyAlignment="1">
      <alignment horizontal="center" vertical="center"/>
    </xf>
    <xf numFmtId="166" fontId="16" fillId="2" borderId="1" xfId="0" applyNumberFormat="1" applyFont="1" applyFill="1" applyBorder="1" applyAlignment="1">
      <alignment horizontal="center" vertical="center"/>
    </xf>
    <xf numFmtId="164" fontId="16" fillId="2" borderId="1" xfId="0" applyNumberFormat="1" applyFont="1" applyFill="1" applyBorder="1" applyAlignment="1">
      <alignment horizontal="center" vertical="center"/>
    </xf>
    <xf numFmtId="0" fontId="8" fillId="6" borderId="11" xfId="0" applyFont="1" applyFill="1" applyBorder="1" applyAlignment="1" applyProtection="1">
      <alignment horizontal="center" vertical="center"/>
    </xf>
    <xf numFmtId="0" fontId="8" fillId="6" borderId="12" xfId="0" applyFont="1" applyFill="1" applyBorder="1" applyAlignment="1" applyProtection="1">
      <alignment horizontal="center" vertical="center"/>
    </xf>
    <xf numFmtId="0" fontId="8" fillId="6" borderId="13" xfId="0" applyFont="1" applyFill="1" applyBorder="1" applyAlignment="1" applyProtection="1">
      <alignment horizontal="center" vertical="center"/>
    </xf>
    <xf numFmtId="0" fontId="8" fillId="6" borderId="14" xfId="0" applyFont="1" applyFill="1" applyBorder="1" applyAlignment="1" applyProtection="1">
      <alignment horizontal="center" vertical="center"/>
    </xf>
    <xf numFmtId="0" fontId="8" fillId="6" borderId="15" xfId="0" applyFont="1" applyFill="1" applyBorder="1" applyAlignment="1" applyProtection="1">
      <alignment horizontal="center" vertical="center"/>
    </xf>
    <xf numFmtId="0" fontId="8" fillId="6" borderId="16" xfId="0" applyFont="1" applyFill="1" applyBorder="1" applyAlignment="1" applyProtection="1">
      <alignment horizontal="center" vertical="center"/>
    </xf>
    <xf numFmtId="0" fontId="6" fillId="4" borderId="0" xfId="0" applyFont="1" applyFill="1" applyBorder="1" applyAlignment="1" applyProtection="1">
      <alignment horizontal="left" vertical="top" wrapText="1"/>
    </xf>
    <xf numFmtId="0" fontId="2" fillId="4" borderId="0" xfId="0" applyFont="1" applyFill="1" applyBorder="1" applyAlignment="1" applyProtection="1">
      <alignment horizontal="center" vertical="top" wrapText="1"/>
      <protection locked="0"/>
    </xf>
    <xf numFmtId="0" fontId="8" fillId="6" borderId="10" xfId="0" applyFont="1" applyFill="1" applyBorder="1" applyAlignment="1" applyProtection="1">
      <alignment horizontal="center" vertical="center"/>
    </xf>
    <xf numFmtId="0" fontId="22" fillId="3" borderId="0" xfId="0" applyFont="1" applyFill="1" applyBorder="1" applyAlignment="1">
      <alignment horizontal="left"/>
    </xf>
    <xf numFmtId="0" fontId="22" fillId="3" borderId="8" xfId="0" applyFont="1" applyFill="1" applyBorder="1" applyAlignment="1">
      <alignment horizontal="left"/>
    </xf>
    <xf numFmtId="0" fontId="22" fillId="3" borderId="2" xfId="0" applyFont="1" applyFill="1" applyBorder="1" applyAlignment="1">
      <alignment horizontal="left"/>
    </xf>
    <xf numFmtId="0" fontId="12" fillId="7" borderId="0" xfId="0" applyFont="1" applyFill="1" applyAlignment="1">
      <alignment horizontal="left" vertical="center"/>
    </xf>
    <xf numFmtId="0" fontId="8" fillId="6" borderId="17" xfId="0" applyFont="1" applyFill="1" applyBorder="1" applyAlignment="1" applyProtection="1">
      <alignment horizontal="center" vertical="center"/>
    </xf>
    <xf numFmtId="0" fontId="8" fillId="6" borderId="18" xfId="0" applyFont="1" applyFill="1" applyBorder="1" applyAlignment="1" applyProtection="1">
      <alignment horizontal="center" vertical="center"/>
    </xf>
  </cellXfs>
  <cellStyles count="5">
    <cellStyle name="Hiperlink" xfId="4" builtinId="8"/>
    <cellStyle name="Moeda" xfId="3" builtinId="4"/>
    <cellStyle name="Moeda 2" xfId="1" xr:uid="{00000000-0005-0000-0000-000002000000}"/>
    <cellStyle name="Normal" xfId="0" builtinId="0"/>
    <cellStyle name="Porcentagem" xfId="2" builtinId="5"/>
  </cellStyles>
  <dxfs count="64">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s>
  <tableStyles count="0" defaultTableStyle="TableStyleMedium2" defaultPivotStyle="PivotStyleLight16"/>
  <colors>
    <mruColors>
      <color rgb="FFA50021"/>
      <color rgb="FFFF5D5D"/>
      <color rgb="FFFF53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Quanto já revisei</c:v>
          </c:tx>
          <c:spPr>
            <a:solidFill>
              <a:srgbClr val="00206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LÍNGUA PORTUGUESA</c:v>
                </c:pt>
                <c:pt idx="1">
                  <c:v>RACIOCÍNIO LÓGICO</c:v>
                </c:pt>
                <c:pt idx="2">
                  <c:v>ATUALIDADES</c:v>
                </c:pt>
                <c:pt idx="3">
                  <c:v>LEGISLAÇÃO INSTITUCIONAL</c:v>
                </c:pt>
                <c:pt idx="4">
                  <c:v>CONHECIMENTOS ESPECÍFICOS</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Estatísticas!$H$9:$H$13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6814-41EE-A916-DDC56A6D6724}"/>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r>
              <a:rPr lang="en-US" b="1" cap="none" spc="0">
                <a:ln w="0"/>
                <a:solidFill>
                  <a:schemeClr val="accent1"/>
                </a:solidFill>
                <a:effectLst>
                  <a:outerShdw blurRad="38100" dist="25400" dir="5400000" algn="ctr" rotWithShape="0">
                    <a:srgbClr val="6E747A">
                      <a:alpha val="43000"/>
                    </a:srgbClr>
                  </a:outerShdw>
                </a:effectLst>
              </a:rPr>
              <a:t>Acertos nos Exercícios do TEC</a:t>
            </a:r>
          </a:p>
        </c:rich>
      </c:tx>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Acertos Questões TEC Concursos</c:v>
          </c:tx>
          <c:spPr>
            <a:solidFill>
              <a:srgbClr val="92D05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LÍNGUA PORTUGUESA</c:v>
                </c:pt>
                <c:pt idx="1">
                  <c:v>RACIOCÍNIO LÓGICO</c:v>
                </c:pt>
                <c:pt idx="2">
                  <c:v>ATUALIDADES</c:v>
                </c:pt>
                <c:pt idx="3">
                  <c:v>LEGISLAÇÃO INSTITUCIONAL</c:v>
                </c:pt>
                <c:pt idx="4">
                  <c:v>CONHECIMENTOS ESPECÍFICOS</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Estatísticas!$J$9:$J$13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D054-4AA2-95DF-1D32F608931C}"/>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Quanto Já Estudei</c:v>
          </c:tx>
          <c:spPr>
            <a:solidFill>
              <a:srgbClr val="00206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LÍNGUA PORTUGUESA</c:v>
                </c:pt>
                <c:pt idx="1">
                  <c:v>RACIOCÍNIO LÓGICO</c:v>
                </c:pt>
                <c:pt idx="2">
                  <c:v>ATUALIDADES</c:v>
                </c:pt>
                <c:pt idx="3">
                  <c:v>LEGISLAÇÃO INSTITUCIONAL</c:v>
                </c:pt>
                <c:pt idx="4">
                  <c:v>CONHECIMENTOS ESPECÍFICOS</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Estatísticas!$G$9:$G$13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D239-4348-9034-BE3C54667A11}"/>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r>
              <a:rPr lang="en-US" b="1" cap="none" spc="0">
                <a:ln w="0"/>
                <a:solidFill>
                  <a:schemeClr val="accent1"/>
                </a:solidFill>
                <a:effectLst>
                  <a:outerShdw blurRad="38100" dist="25400" dir="5400000" algn="ctr" rotWithShape="0">
                    <a:srgbClr val="6E747A">
                      <a:alpha val="43000"/>
                    </a:srgbClr>
                  </a:outerShdw>
                </a:effectLst>
              </a:rPr>
              <a:t>Acertos nos Exercícios do Livro Digital</a:t>
            </a:r>
          </a:p>
        </c:rich>
      </c:tx>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Acertos PDF</c:v>
          </c:tx>
          <c:spPr>
            <a:solidFill>
              <a:srgbClr val="92D05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LÍNGUA PORTUGUESA</c:v>
                </c:pt>
                <c:pt idx="1">
                  <c:v>RACIOCÍNIO LÓGICO</c:v>
                </c:pt>
                <c:pt idx="2">
                  <c:v>ATUALIDADES</c:v>
                </c:pt>
                <c:pt idx="3">
                  <c:v>LEGISLAÇÃO INSTITUCIONAL</c:v>
                </c:pt>
                <c:pt idx="4">
                  <c:v>CONHECIMENTOS ESPECÍFICOS</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Estatísticas!$I$9:$I$13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DD28-4EBA-BCC9-44DBA83BD127}"/>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2.jpg"/><Relationship Id="rId3" Type="http://schemas.openxmlformats.org/officeDocument/2006/relationships/hyperlink" Target="#Disciplinas!A1"/><Relationship Id="rId7" Type="http://schemas.openxmlformats.org/officeDocument/2006/relationships/hyperlink" Target="https://www.estrategiaconcursos.com.br/cursosPorConcurso/coaching-382/" TargetMode="External"/><Relationship Id="rId2" Type="http://schemas.openxmlformats.org/officeDocument/2006/relationships/hyperlink" Target="#Concurso!A1"/><Relationship Id="rId1" Type="http://schemas.openxmlformats.org/officeDocument/2006/relationships/hyperlink" Target="#Capa!A1"/><Relationship Id="rId6" Type="http://schemas.openxmlformats.org/officeDocument/2006/relationships/image" Target="../media/image1.png"/><Relationship Id="rId5" Type="http://schemas.openxmlformats.org/officeDocument/2006/relationships/hyperlink" Target="#Estat&#237;sticas!A1"/><Relationship Id="rId4" Type="http://schemas.openxmlformats.org/officeDocument/2006/relationships/hyperlink" Target="http://www.estrategiaconcursos.com.br"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www.estrategiaconcursos.com.br" TargetMode="External"/><Relationship Id="rId13" Type="http://schemas.openxmlformats.org/officeDocument/2006/relationships/image" Target="../media/image1.png"/><Relationship Id="rId3" Type="http://schemas.openxmlformats.org/officeDocument/2006/relationships/image" Target="../media/image5.png"/><Relationship Id="rId7" Type="http://schemas.openxmlformats.org/officeDocument/2006/relationships/hyperlink" Target="#Disciplinas!A1"/><Relationship Id="rId12" Type="http://schemas.openxmlformats.org/officeDocument/2006/relationships/image" Target="../media/image8.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Concurso!A1"/><Relationship Id="rId11" Type="http://schemas.openxmlformats.org/officeDocument/2006/relationships/hyperlink" Target="https://www.estrategiaconcursos.com.br/blog/concurso-trt-ma-edital-publicado/" TargetMode="External"/><Relationship Id="rId5" Type="http://schemas.openxmlformats.org/officeDocument/2006/relationships/hyperlink" Target="#Capa!A1"/><Relationship Id="rId10"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hyperlink" Target="#Estat&#237;sticas!A1"/><Relationship Id="rId14" Type="http://schemas.openxmlformats.org/officeDocument/2006/relationships/image" Target="../media/image9.jpg"/></Relationships>
</file>

<file path=xl/drawings/_rels/drawing3.xml.rels><?xml version="1.0" encoding="UTF-8" standalone="yes"?>
<Relationships xmlns="http://schemas.openxmlformats.org/package/2006/relationships"><Relationship Id="rId13" Type="http://schemas.openxmlformats.org/officeDocument/2006/relationships/hyperlink" Target="#'D8'!A1"/><Relationship Id="rId18" Type="http://schemas.openxmlformats.org/officeDocument/2006/relationships/hyperlink" Target="#'D13'!A1"/><Relationship Id="rId26" Type="http://schemas.openxmlformats.org/officeDocument/2006/relationships/hyperlink" Target="#'D21'!A1"/><Relationship Id="rId3" Type="http://schemas.openxmlformats.org/officeDocument/2006/relationships/hyperlink" Target="#Disciplinas!A1"/><Relationship Id="rId21" Type="http://schemas.openxmlformats.org/officeDocument/2006/relationships/hyperlink" Target="#'D16'!A1"/><Relationship Id="rId34" Type="http://schemas.openxmlformats.org/officeDocument/2006/relationships/hyperlink" Target="#'D29'!A1"/><Relationship Id="rId7" Type="http://schemas.openxmlformats.org/officeDocument/2006/relationships/hyperlink" Target="#'D2'!A1"/><Relationship Id="rId12" Type="http://schemas.openxmlformats.org/officeDocument/2006/relationships/hyperlink" Target="#'D7'!A1"/><Relationship Id="rId17" Type="http://schemas.openxmlformats.org/officeDocument/2006/relationships/hyperlink" Target="#'D12'!A1"/><Relationship Id="rId25" Type="http://schemas.openxmlformats.org/officeDocument/2006/relationships/hyperlink" Target="#'D20'!A1"/><Relationship Id="rId33" Type="http://schemas.openxmlformats.org/officeDocument/2006/relationships/hyperlink" Target="#'D28'!A1"/><Relationship Id="rId2" Type="http://schemas.openxmlformats.org/officeDocument/2006/relationships/hyperlink" Target="#Concurso!A1"/><Relationship Id="rId16" Type="http://schemas.openxmlformats.org/officeDocument/2006/relationships/hyperlink" Target="#'D11'!A1"/><Relationship Id="rId20" Type="http://schemas.openxmlformats.org/officeDocument/2006/relationships/hyperlink" Target="#'D15'!A1"/><Relationship Id="rId29" Type="http://schemas.openxmlformats.org/officeDocument/2006/relationships/hyperlink" Target="#'D24'!A1"/><Relationship Id="rId1" Type="http://schemas.openxmlformats.org/officeDocument/2006/relationships/hyperlink" Target="#Capa!A1"/><Relationship Id="rId6" Type="http://schemas.openxmlformats.org/officeDocument/2006/relationships/hyperlink" Target="#'D1'!A1"/><Relationship Id="rId11" Type="http://schemas.openxmlformats.org/officeDocument/2006/relationships/hyperlink" Target="#'D6'!A1"/><Relationship Id="rId24" Type="http://schemas.openxmlformats.org/officeDocument/2006/relationships/hyperlink" Target="#'D19'!A1"/><Relationship Id="rId32" Type="http://schemas.openxmlformats.org/officeDocument/2006/relationships/hyperlink" Target="#'D27'!A1"/><Relationship Id="rId5" Type="http://schemas.openxmlformats.org/officeDocument/2006/relationships/hyperlink" Target="#Estat&#237;sticas!A1"/><Relationship Id="rId15" Type="http://schemas.openxmlformats.org/officeDocument/2006/relationships/hyperlink" Target="#'D10'!A1"/><Relationship Id="rId23" Type="http://schemas.openxmlformats.org/officeDocument/2006/relationships/hyperlink" Target="#'D18'!A1"/><Relationship Id="rId28" Type="http://schemas.openxmlformats.org/officeDocument/2006/relationships/hyperlink" Target="#'D23'!A1"/><Relationship Id="rId36" Type="http://schemas.openxmlformats.org/officeDocument/2006/relationships/image" Target="../media/image1.png"/><Relationship Id="rId10" Type="http://schemas.openxmlformats.org/officeDocument/2006/relationships/hyperlink" Target="#'D5'!A1"/><Relationship Id="rId19" Type="http://schemas.openxmlformats.org/officeDocument/2006/relationships/hyperlink" Target="#'D14'!A1"/><Relationship Id="rId31" Type="http://schemas.openxmlformats.org/officeDocument/2006/relationships/hyperlink" Target="#'D26'!A1"/><Relationship Id="rId4" Type="http://schemas.openxmlformats.org/officeDocument/2006/relationships/hyperlink" Target="http://www.estrategiaconcursos.com.br" TargetMode="External"/><Relationship Id="rId9" Type="http://schemas.openxmlformats.org/officeDocument/2006/relationships/hyperlink" Target="#'D4'!A1"/><Relationship Id="rId14" Type="http://schemas.openxmlformats.org/officeDocument/2006/relationships/hyperlink" Target="#'D9'!A1"/><Relationship Id="rId22" Type="http://schemas.openxmlformats.org/officeDocument/2006/relationships/hyperlink" Target="#'D17'!A1"/><Relationship Id="rId27" Type="http://schemas.openxmlformats.org/officeDocument/2006/relationships/hyperlink" Target="#'D22'!A1"/><Relationship Id="rId30" Type="http://schemas.openxmlformats.org/officeDocument/2006/relationships/hyperlink" Target="#'D25'!A1"/><Relationship Id="rId35" Type="http://schemas.openxmlformats.org/officeDocument/2006/relationships/hyperlink" Target="#'D30'!A1"/><Relationship Id="rId8" Type="http://schemas.openxmlformats.org/officeDocument/2006/relationships/hyperlink" Target="#'D3'!A1"/></Relationships>
</file>

<file path=xl/drawings/_rels/drawing4.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hyperlink" Target="#Disciplinas!A1"/><Relationship Id="rId7" Type="http://schemas.openxmlformats.org/officeDocument/2006/relationships/chart" Target="../charts/chart2.xml"/><Relationship Id="rId2" Type="http://schemas.openxmlformats.org/officeDocument/2006/relationships/hyperlink" Target="#Concurso!A1"/><Relationship Id="rId1" Type="http://schemas.openxmlformats.org/officeDocument/2006/relationships/hyperlink" Target="#Capa!A1"/><Relationship Id="rId6" Type="http://schemas.openxmlformats.org/officeDocument/2006/relationships/chart" Target="../charts/chart1.xml"/><Relationship Id="rId5" Type="http://schemas.openxmlformats.org/officeDocument/2006/relationships/hyperlink" Target="#Estat&#237;sticas!A1"/><Relationship Id="rId10" Type="http://schemas.openxmlformats.org/officeDocument/2006/relationships/image" Target="../media/image1.png"/><Relationship Id="rId4" Type="http://schemas.openxmlformats.org/officeDocument/2006/relationships/hyperlink" Target="http://www.estrategiaconcursos.com.br" TargetMode="External"/><Relationship Id="rId9"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_rels/drawing6.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_rels/drawing7.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_rels/drawing8.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_rels/drawing9.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21</xdr:col>
      <xdr:colOff>0</xdr:colOff>
      <xdr:row>6</xdr:row>
      <xdr:rowOff>0</xdr:rowOff>
    </xdr:to>
    <xdr:sp macro="" textlink="">
      <xdr:nvSpPr>
        <xdr:cNvPr id="21" name="Retângulo 20">
          <a:extLst>
            <a:ext uri="{FF2B5EF4-FFF2-40B4-BE49-F238E27FC236}">
              <a16:creationId xmlns:a16="http://schemas.microsoft.com/office/drawing/2014/main" id="{00000000-0008-0000-0100-000015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absolute">
    <xdr:from>
      <xdr:col>6</xdr:col>
      <xdr:colOff>114000</xdr:colOff>
      <xdr:row>4</xdr:row>
      <xdr:rowOff>0</xdr:rowOff>
    </xdr:from>
    <xdr:to>
      <xdr:col>14</xdr:col>
      <xdr:colOff>495600</xdr:colOff>
      <xdr:row>6</xdr:row>
      <xdr:rowOff>0</xdr:rowOff>
    </xdr:to>
    <xdr:grpSp>
      <xdr:nvGrpSpPr>
        <xdr:cNvPr id="8" name="Agrupar 7">
          <a:extLst>
            <a:ext uri="{FF2B5EF4-FFF2-40B4-BE49-F238E27FC236}">
              <a16:creationId xmlns:a16="http://schemas.microsoft.com/office/drawing/2014/main" id="{00000000-0008-0000-0100-000008000000}"/>
            </a:ext>
          </a:extLst>
        </xdr:cNvPr>
        <xdr:cNvGrpSpPr/>
      </xdr:nvGrpSpPr>
      <xdr:grpSpPr>
        <a:xfrm>
          <a:off x="3771600" y="762000"/>
          <a:ext cx="5258400" cy="381000"/>
          <a:chOff x="2666400" y="762000"/>
          <a:chExt cx="5258400" cy="381000"/>
        </a:xfrm>
      </xdr:grpSpPr>
      <xdr:sp macro="" textlink="">
        <xdr:nvSpPr>
          <xdr:cNvPr id="3" name="Retângulo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0480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4" name="Retângulo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a:xfrm>
            <a:off x="4267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5" name="Retângulo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a:xfrm>
            <a:off x="5486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ACOMPANHAMENTO</a:t>
            </a:r>
            <a:r>
              <a:rPr lang="pt-BR" sz="900" b="1" baseline="0">
                <a:solidFill>
                  <a:schemeClr val="bg1"/>
                </a:solidFill>
              </a:rPr>
              <a:t> POR DISCIPLINA</a:t>
            </a:r>
            <a:endParaRPr lang="pt-BR" sz="900" b="1">
              <a:solidFill>
                <a:schemeClr val="bg1"/>
              </a:solidFill>
            </a:endParaRPr>
          </a:p>
        </xdr:txBody>
      </xdr:sp>
      <xdr:grpSp>
        <xdr:nvGrpSpPr>
          <xdr:cNvPr id="18" name="Agrupar 17">
            <a:hlinkClick xmlns:r="http://schemas.openxmlformats.org/officeDocument/2006/relationships" r:id="rId4"/>
            <a:extLst>
              <a:ext uri="{FF2B5EF4-FFF2-40B4-BE49-F238E27FC236}">
                <a16:creationId xmlns:a16="http://schemas.microsoft.com/office/drawing/2014/main" id="{00000000-0008-0000-0100-000012000000}"/>
              </a:ext>
            </a:extLst>
          </xdr:cNvPr>
          <xdr:cNvGrpSpPr/>
        </xdr:nvGrpSpPr>
        <xdr:grpSpPr>
          <a:xfrm>
            <a:off x="2666400" y="762000"/>
            <a:ext cx="381600" cy="381000"/>
            <a:chOff x="4291799" y="685799"/>
            <a:chExt cx="381600" cy="381000"/>
          </a:xfrm>
        </xdr:grpSpPr>
        <xdr:sp macro="" textlink="">
          <xdr:nvSpPr>
            <xdr:cNvPr id="17" name="Retângulo 16">
              <a:extLst>
                <a:ext uri="{FF2B5EF4-FFF2-40B4-BE49-F238E27FC236}">
                  <a16:creationId xmlns:a16="http://schemas.microsoft.com/office/drawing/2014/main" id="{00000000-0008-0000-0100-000011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1" name="Agrupar 10">
              <a:extLst>
                <a:ext uri="{FF2B5EF4-FFF2-40B4-BE49-F238E27FC236}">
                  <a16:creationId xmlns:a16="http://schemas.microsoft.com/office/drawing/2014/main" id="{00000000-0008-0000-0100-00000B000000}"/>
                </a:ext>
              </a:extLst>
            </xdr:cNvPr>
            <xdr:cNvGrpSpPr/>
          </xdr:nvGrpSpPr>
          <xdr:grpSpPr>
            <a:xfrm>
              <a:off x="4356599" y="750299"/>
              <a:ext cx="252000" cy="252000"/>
              <a:chOff x="5486400" y="2819400"/>
              <a:chExt cx="1219200" cy="1219200"/>
            </a:xfrm>
            <a:solidFill>
              <a:schemeClr val="bg1"/>
            </a:solidFill>
          </xdr:grpSpPr>
          <xdr:sp macro="" textlink="">
            <xdr:nvSpPr>
              <xdr:cNvPr id="12" name="Triângulo isósceles 11">
                <a:extLst>
                  <a:ext uri="{FF2B5EF4-FFF2-40B4-BE49-F238E27FC236}">
                    <a16:creationId xmlns:a16="http://schemas.microsoft.com/office/drawing/2014/main" id="{00000000-0008-0000-0100-00000C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3" name="Agrupar 12">
                <a:extLst>
                  <a:ext uri="{FF2B5EF4-FFF2-40B4-BE49-F238E27FC236}">
                    <a16:creationId xmlns:a16="http://schemas.microsoft.com/office/drawing/2014/main" id="{00000000-0008-0000-0100-00000D000000}"/>
                  </a:ext>
                </a:extLst>
              </xdr:cNvPr>
              <xdr:cNvGrpSpPr/>
            </xdr:nvGrpSpPr>
            <xdr:grpSpPr>
              <a:xfrm>
                <a:off x="5662613" y="3425824"/>
                <a:ext cx="866775" cy="612776"/>
                <a:chOff x="5667375" y="3425824"/>
                <a:chExt cx="866775" cy="612776"/>
              </a:xfrm>
              <a:grpFill/>
            </xdr:grpSpPr>
            <xdr:sp macro="" textlink="">
              <xdr:nvSpPr>
                <xdr:cNvPr id="14" name="Retângulo 13">
                  <a:extLst>
                    <a:ext uri="{FF2B5EF4-FFF2-40B4-BE49-F238E27FC236}">
                      <a16:creationId xmlns:a16="http://schemas.microsoft.com/office/drawing/2014/main" id="{00000000-0008-0000-0100-00000E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5" name="Retângulo 14">
                  <a:extLst>
                    <a:ext uri="{FF2B5EF4-FFF2-40B4-BE49-F238E27FC236}">
                      <a16:creationId xmlns:a16="http://schemas.microsoft.com/office/drawing/2014/main" id="{00000000-0008-0000-0100-00000F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6" name="Retângulo 15">
                  <a:extLst>
                    <a:ext uri="{FF2B5EF4-FFF2-40B4-BE49-F238E27FC236}">
                      <a16:creationId xmlns:a16="http://schemas.microsoft.com/office/drawing/2014/main" id="{00000000-0008-0000-0100-000010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22" name="Retângulo 21">
            <a:hlinkClick xmlns:r="http://schemas.openxmlformats.org/officeDocument/2006/relationships" r:id="rId5"/>
            <a:extLst>
              <a:ext uri="{FF2B5EF4-FFF2-40B4-BE49-F238E27FC236}">
                <a16:creationId xmlns:a16="http://schemas.microsoft.com/office/drawing/2014/main" id="{00000000-0008-0000-0100-000016000000}"/>
              </a:ext>
            </a:extLst>
          </xdr:cNvPr>
          <xdr:cNvSpPr/>
        </xdr:nvSpPr>
        <xdr:spPr>
          <a:xfrm>
            <a:off x="67056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a:t>
            </a:r>
            <a:r>
              <a:rPr lang="pt-BR" sz="900" b="1" baseline="0">
                <a:solidFill>
                  <a:schemeClr val="bg1"/>
                </a:solidFill>
              </a:rPr>
              <a:t> DE ESTUDO</a:t>
            </a:r>
            <a:endParaRPr lang="pt-BR" sz="900" b="1">
              <a:solidFill>
                <a:schemeClr val="bg1"/>
              </a:solidFill>
            </a:endParaRPr>
          </a:p>
        </xdr:txBody>
      </xdr:sp>
    </xdr:grpSp>
    <xdr:clientData/>
  </xdr:twoCellAnchor>
  <xdr:twoCellAnchor editAs="absolute">
    <xdr:from>
      <xdr:col>5</xdr:col>
      <xdr:colOff>400614</xdr:colOff>
      <xdr:row>0</xdr:row>
      <xdr:rowOff>18373</xdr:rowOff>
    </xdr:from>
    <xdr:to>
      <xdr:col>15</xdr:col>
      <xdr:colOff>208987</xdr:colOff>
      <xdr:row>3</xdr:row>
      <xdr:rowOff>190218</xdr:rowOff>
    </xdr:to>
    <xdr:sp macro="" textlink="">
      <xdr:nvSpPr>
        <xdr:cNvPr id="7" name="CaixaDeTexto 6">
          <a:extLst>
            <a:ext uri="{FF2B5EF4-FFF2-40B4-BE49-F238E27FC236}">
              <a16:creationId xmlns:a16="http://schemas.microsoft.com/office/drawing/2014/main" id="{00000000-0008-0000-0100-000007000000}"/>
            </a:ext>
          </a:extLst>
        </xdr:cNvPr>
        <xdr:cNvSpPr txBox="1"/>
      </xdr:nvSpPr>
      <xdr:spPr>
        <a:xfrm>
          <a:off x="3448614" y="18373"/>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1</xdr:col>
      <xdr:colOff>0</xdr:colOff>
      <xdr:row>0</xdr:row>
      <xdr:rowOff>35345</xdr:rowOff>
    </xdr:from>
    <xdr:to>
      <xdr:col>4</xdr:col>
      <xdr:colOff>355689</xdr:colOff>
      <xdr:row>3</xdr:row>
      <xdr:rowOff>161925</xdr:rowOff>
    </xdr:to>
    <xdr:pic>
      <xdr:nvPicPr>
        <xdr:cNvPr id="23" name="Imagem 22">
          <a:hlinkClick xmlns:r="http://schemas.openxmlformats.org/officeDocument/2006/relationships" r:id="rId4"/>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6"/>
        <a:stretch>
          <a:fillRect/>
        </a:stretch>
      </xdr:blipFill>
      <xdr:spPr>
        <a:xfrm>
          <a:off x="609600" y="35345"/>
          <a:ext cx="2184489" cy="698080"/>
        </a:xfrm>
        <a:prstGeom prst="rect">
          <a:avLst/>
        </a:prstGeom>
      </xdr:spPr>
    </xdr:pic>
    <xdr:clientData/>
  </xdr:twoCellAnchor>
  <xdr:twoCellAnchor editAs="oneCell">
    <xdr:from>
      <xdr:col>1</xdr:col>
      <xdr:colOff>609599</xdr:colOff>
      <xdr:row>6</xdr:row>
      <xdr:rowOff>190499</xdr:rowOff>
    </xdr:from>
    <xdr:to>
      <xdr:col>19</xdr:col>
      <xdr:colOff>55716</xdr:colOff>
      <xdr:row>38</xdr:row>
      <xdr:rowOff>47624</xdr:rowOff>
    </xdr:to>
    <xdr:pic>
      <xdr:nvPicPr>
        <xdr:cNvPr id="6" name="Imagem 5">
          <a:hlinkClick xmlns:r="http://schemas.openxmlformats.org/officeDocument/2006/relationships" r:id="rId7"/>
          <a:extLst>
            <a:ext uri="{FF2B5EF4-FFF2-40B4-BE49-F238E27FC236}">
              <a16:creationId xmlns:a16="http://schemas.microsoft.com/office/drawing/2014/main" id="{2C12FC64-E2D9-2541-3F3B-8035A09C5DB2}"/>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219199" y="1333499"/>
          <a:ext cx="10418917" cy="5953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250031</xdr:colOff>
      <xdr:row>18</xdr:row>
      <xdr:rowOff>152400</xdr:rowOff>
    </xdr:from>
    <xdr:to>
      <xdr:col>5</xdr:col>
      <xdr:colOff>148475</xdr:colOff>
      <xdr:row>21</xdr:row>
      <xdr:rowOff>88944</xdr:rowOff>
    </xdr:to>
    <xdr:pic>
      <xdr:nvPicPr>
        <xdr:cNvPr id="17" name="Imagem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88431" y="3581400"/>
          <a:ext cx="508044" cy="508044"/>
        </a:xfrm>
        <a:prstGeom prst="rect">
          <a:avLst/>
        </a:prstGeom>
      </xdr:spPr>
    </xdr:pic>
    <xdr:clientData/>
  </xdr:twoCellAnchor>
  <xdr:twoCellAnchor editAs="oneCell">
    <xdr:from>
      <xdr:col>4</xdr:col>
      <xdr:colOff>250031</xdr:colOff>
      <xdr:row>7</xdr:row>
      <xdr:rowOff>130131</xdr:rowOff>
    </xdr:from>
    <xdr:to>
      <xdr:col>5</xdr:col>
      <xdr:colOff>148475</xdr:colOff>
      <xdr:row>10</xdr:row>
      <xdr:rowOff>66675</xdr:rowOff>
    </xdr:to>
    <xdr:pic>
      <xdr:nvPicPr>
        <xdr:cNvPr id="18" name="Imagem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88431" y="1463631"/>
          <a:ext cx="508044" cy="508044"/>
        </a:xfrm>
        <a:prstGeom prst="rect">
          <a:avLst/>
        </a:prstGeom>
      </xdr:spPr>
    </xdr:pic>
    <xdr:clientData/>
  </xdr:twoCellAnchor>
  <xdr:twoCellAnchor editAs="oneCell">
    <xdr:from>
      <xdr:col>4</xdr:col>
      <xdr:colOff>250031</xdr:colOff>
      <xdr:row>13</xdr:row>
      <xdr:rowOff>123825</xdr:rowOff>
    </xdr:from>
    <xdr:to>
      <xdr:col>5</xdr:col>
      <xdr:colOff>148475</xdr:colOff>
      <xdr:row>16</xdr:row>
      <xdr:rowOff>60369</xdr:rowOff>
    </xdr:to>
    <xdr:pic>
      <xdr:nvPicPr>
        <xdr:cNvPr id="19" name="Imagem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88431" y="2600325"/>
          <a:ext cx="508044" cy="508044"/>
        </a:xfrm>
        <a:prstGeom prst="rect">
          <a:avLst/>
        </a:prstGeom>
      </xdr:spPr>
    </xdr:pic>
    <xdr:clientData/>
  </xdr:twoCellAnchor>
  <xdr:twoCellAnchor editAs="oneCell">
    <xdr:from>
      <xdr:col>4</xdr:col>
      <xdr:colOff>250031</xdr:colOff>
      <xdr:row>26</xdr:row>
      <xdr:rowOff>85725</xdr:rowOff>
    </xdr:from>
    <xdr:to>
      <xdr:col>5</xdr:col>
      <xdr:colOff>148475</xdr:colOff>
      <xdr:row>29</xdr:row>
      <xdr:rowOff>22269</xdr:rowOff>
    </xdr:to>
    <xdr:pic>
      <xdr:nvPicPr>
        <xdr:cNvPr id="20" name="Imagem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688431" y="5038725"/>
          <a:ext cx="508044" cy="508044"/>
        </a:xfrm>
        <a:prstGeom prst="rect">
          <a:avLst/>
        </a:prstGeom>
      </xdr:spPr>
    </xdr:pic>
    <xdr:clientData/>
  </xdr:twoCellAnchor>
  <xdr:twoCellAnchor editAs="absolute">
    <xdr:from>
      <xdr:col>0</xdr:col>
      <xdr:colOff>0</xdr:colOff>
      <xdr:row>4</xdr:row>
      <xdr:rowOff>0</xdr:rowOff>
    </xdr:from>
    <xdr:to>
      <xdr:col>23</xdr:col>
      <xdr:colOff>0</xdr:colOff>
      <xdr:row>6</xdr:row>
      <xdr:rowOff>0</xdr:rowOff>
    </xdr:to>
    <xdr:sp macro="" textlink="">
      <xdr:nvSpPr>
        <xdr:cNvPr id="23" name="Retângulo 22">
          <a:extLst>
            <a:ext uri="{FF2B5EF4-FFF2-40B4-BE49-F238E27FC236}">
              <a16:creationId xmlns:a16="http://schemas.microsoft.com/office/drawing/2014/main" id="{00000000-0008-0000-0200-000017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6</xdr:col>
      <xdr:colOff>114000</xdr:colOff>
      <xdr:row>4</xdr:row>
      <xdr:rowOff>0</xdr:rowOff>
    </xdr:from>
    <xdr:to>
      <xdr:col>14</xdr:col>
      <xdr:colOff>495600</xdr:colOff>
      <xdr:row>6</xdr:row>
      <xdr:rowOff>0</xdr:rowOff>
    </xdr:to>
    <xdr:grpSp>
      <xdr:nvGrpSpPr>
        <xdr:cNvPr id="3" name="Agrupar 2">
          <a:extLst>
            <a:ext uri="{FF2B5EF4-FFF2-40B4-BE49-F238E27FC236}">
              <a16:creationId xmlns:a16="http://schemas.microsoft.com/office/drawing/2014/main" id="{00000000-0008-0000-0200-000003000000}"/>
            </a:ext>
          </a:extLst>
        </xdr:cNvPr>
        <xdr:cNvGrpSpPr/>
      </xdr:nvGrpSpPr>
      <xdr:grpSpPr>
        <a:xfrm>
          <a:off x="3771600" y="762000"/>
          <a:ext cx="5258400" cy="381000"/>
          <a:chOff x="3771600" y="762000"/>
          <a:chExt cx="5258400" cy="381000"/>
        </a:xfrm>
      </xdr:grpSpPr>
      <xdr:sp macro="" textlink="">
        <xdr:nvSpPr>
          <xdr:cNvPr id="40" name="Retângulo 39">
            <a:hlinkClick xmlns:r="http://schemas.openxmlformats.org/officeDocument/2006/relationships" r:id="rId5"/>
            <a:extLst>
              <a:ext uri="{FF2B5EF4-FFF2-40B4-BE49-F238E27FC236}">
                <a16:creationId xmlns:a16="http://schemas.microsoft.com/office/drawing/2014/main" id="{00000000-0008-0000-0200-000028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41" name="Retângulo 40">
            <a:hlinkClick xmlns:r="http://schemas.openxmlformats.org/officeDocument/2006/relationships" r:id="rId6"/>
            <a:extLst>
              <a:ext uri="{FF2B5EF4-FFF2-40B4-BE49-F238E27FC236}">
                <a16:creationId xmlns:a16="http://schemas.microsoft.com/office/drawing/2014/main" id="{00000000-0008-0000-0200-000029000000}"/>
              </a:ext>
            </a:extLst>
          </xdr:cNvPr>
          <xdr:cNvSpPr/>
        </xdr:nvSpPr>
        <xdr:spPr>
          <a:xfrm>
            <a:off x="53724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42" name="Retângulo 41">
            <a:hlinkClick xmlns:r="http://schemas.openxmlformats.org/officeDocument/2006/relationships" r:id="rId7"/>
            <a:extLst>
              <a:ext uri="{FF2B5EF4-FFF2-40B4-BE49-F238E27FC236}">
                <a16:creationId xmlns:a16="http://schemas.microsoft.com/office/drawing/2014/main" id="{00000000-0008-0000-0200-00002A000000}"/>
              </a:ext>
            </a:extLst>
          </xdr:cNvPr>
          <xdr:cNvSpPr/>
        </xdr:nvSpPr>
        <xdr:spPr>
          <a:xfrm>
            <a:off x="65916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43" name="Agrupar 42">
            <a:hlinkClick xmlns:r="http://schemas.openxmlformats.org/officeDocument/2006/relationships" r:id="rId8"/>
            <a:extLst>
              <a:ext uri="{FF2B5EF4-FFF2-40B4-BE49-F238E27FC236}">
                <a16:creationId xmlns:a16="http://schemas.microsoft.com/office/drawing/2014/main" id="{00000000-0008-0000-0200-00002B000000}"/>
              </a:ext>
            </a:extLst>
          </xdr:cNvPr>
          <xdr:cNvGrpSpPr/>
        </xdr:nvGrpSpPr>
        <xdr:grpSpPr>
          <a:xfrm>
            <a:off x="3771600" y="762000"/>
            <a:ext cx="381600" cy="381000"/>
            <a:chOff x="4291799" y="685799"/>
            <a:chExt cx="381600" cy="381000"/>
          </a:xfrm>
        </xdr:grpSpPr>
        <xdr:sp macro="" textlink="">
          <xdr:nvSpPr>
            <xdr:cNvPr id="45" name="Retângulo 44">
              <a:extLst>
                <a:ext uri="{FF2B5EF4-FFF2-40B4-BE49-F238E27FC236}">
                  <a16:creationId xmlns:a16="http://schemas.microsoft.com/office/drawing/2014/main" id="{00000000-0008-0000-0200-00002D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46" name="Agrupar 45">
              <a:extLst>
                <a:ext uri="{FF2B5EF4-FFF2-40B4-BE49-F238E27FC236}">
                  <a16:creationId xmlns:a16="http://schemas.microsoft.com/office/drawing/2014/main" id="{00000000-0008-0000-0200-00002E000000}"/>
                </a:ext>
              </a:extLst>
            </xdr:cNvPr>
            <xdr:cNvGrpSpPr/>
          </xdr:nvGrpSpPr>
          <xdr:grpSpPr>
            <a:xfrm>
              <a:off x="4356599" y="750299"/>
              <a:ext cx="252000" cy="252000"/>
              <a:chOff x="5486400" y="2819400"/>
              <a:chExt cx="1219200" cy="1219200"/>
            </a:xfrm>
            <a:solidFill>
              <a:schemeClr val="bg1"/>
            </a:solidFill>
          </xdr:grpSpPr>
          <xdr:sp macro="" textlink="">
            <xdr:nvSpPr>
              <xdr:cNvPr id="47" name="Triângulo isósceles 46">
                <a:extLst>
                  <a:ext uri="{FF2B5EF4-FFF2-40B4-BE49-F238E27FC236}">
                    <a16:creationId xmlns:a16="http://schemas.microsoft.com/office/drawing/2014/main" id="{00000000-0008-0000-0200-00002F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48" name="Agrupar 47">
                <a:extLst>
                  <a:ext uri="{FF2B5EF4-FFF2-40B4-BE49-F238E27FC236}">
                    <a16:creationId xmlns:a16="http://schemas.microsoft.com/office/drawing/2014/main" id="{00000000-0008-0000-0200-000030000000}"/>
                  </a:ext>
                </a:extLst>
              </xdr:cNvPr>
              <xdr:cNvGrpSpPr/>
            </xdr:nvGrpSpPr>
            <xdr:grpSpPr>
              <a:xfrm>
                <a:off x="5662613" y="3425824"/>
                <a:ext cx="866775" cy="612776"/>
                <a:chOff x="5667375" y="3425824"/>
                <a:chExt cx="866775" cy="612776"/>
              </a:xfrm>
              <a:grpFill/>
            </xdr:grpSpPr>
            <xdr:sp macro="" textlink="">
              <xdr:nvSpPr>
                <xdr:cNvPr id="49" name="Retângulo 48">
                  <a:extLst>
                    <a:ext uri="{FF2B5EF4-FFF2-40B4-BE49-F238E27FC236}">
                      <a16:creationId xmlns:a16="http://schemas.microsoft.com/office/drawing/2014/main" id="{00000000-0008-0000-0200-000031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50" name="Retângulo 49">
                  <a:extLst>
                    <a:ext uri="{FF2B5EF4-FFF2-40B4-BE49-F238E27FC236}">
                      <a16:creationId xmlns:a16="http://schemas.microsoft.com/office/drawing/2014/main" id="{00000000-0008-0000-0200-000032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51" name="Retângulo 50">
                  <a:extLst>
                    <a:ext uri="{FF2B5EF4-FFF2-40B4-BE49-F238E27FC236}">
                      <a16:creationId xmlns:a16="http://schemas.microsoft.com/office/drawing/2014/main" id="{00000000-0008-0000-0200-000033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44" name="Retângulo 43">
            <a:hlinkClick xmlns:r="http://schemas.openxmlformats.org/officeDocument/2006/relationships" r:id="rId9"/>
            <a:extLst>
              <a:ext uri="{FF2B5EF4-FFF2-40B4-BE49-F238E27FC236}">
                <a16:creationId xmlns:a16="http://schemas.microsoft.com/office/drawing/2014/main" id="{00000000-0008-0000-0200-00002C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twoCellAnchor editAs="oneCell">
    <xdr:from>
      <xdr:col>20</xdr:col>
      <xdr:colOff>495300</xdr:colOff>
      <xdr:row>33</xdr:row>
      <xdr:rowOff>0</xdr:rowOff>
    </xdr:from>
    <xdr:to>
      <xdr:col>20</xdr:col>
      <xdr:colOff>495301</xdr:colOff>
      <xdr:row>33</xdr:row>
      <xdr:rowOff>45719</xdr:rowOff>
    </xdr:to>
    <xdr:pic>
      <xdr:nvPicPr>
        <xdr:cNvPr id="30" name="Imagem 29">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rot="16200000" flipV="1">
          <a:off x="12054841" y="6492240"/>
          <a:ext cx="45719" cy="1"/>
        </a:xfrm>
        <a:prstGeom prst="rect">
          <a:avLst/>
        </a:prstGeom>
      </xdr:spPr>
    </xdr:pic>
    <xdr:clientData/>
  </xdr:twoCellAnchor>
  <xdr:twoCellAnchor editAs="oneCell">
    <xdr:from>
      <xdr:col>22</xdr:col>
      <xdr:colOff>304799</xdr:colOff>
      <xdr:row>33</xdr:row>
      <xdr:rowOff>1906</xdr:rowOff>
    </xdr:from>
    <xdr:to>
      <xdr:col>23</xdr:col>
      <xdr:colOff>0</xdr:colOff>
      <xdr:row>33</xdr:row>
      <xdr:rowOff>47625</xdr:rowOff>
    </xdr:to>
    <xdr:pic>
      <xdr:nvPicPr>
        <xdr:cNvPr id="32" name="Imagem 31">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rot="16200000" flipV="1">
          <a:off x="12778740" y="6501765"/>
          <a:ext cx="45719" cy="1"/>
        </a:xfrm>
        <a:prstGeom prst="rect">
          <a:avLst/>
        </a:prstGeom>
      </xdr:spPr>
    </xdr:pic>
    <xdr:clientData/>
  </xdr:twoCellAnchor>
  <xdr:twoCellAnchor editAs="oneCell">
    <xdr:from>
      <xdr:col>21</xdr:col>
      <xdr:colOff>247650</xdr:colOff>
      <xdr:row>33</xdr:row>
      <xdr:rowOff>0</xdr:rowOff>
    </xdr:from>
    <xdr:to>
      <xdr:col>21</xdr:col>
      <xdr:colOff>247651</xdr:colOff>
      <xdr:row>33</xdr:row>
      <xdr:rowOff>45719</xdr:rowOff>
    </xdr:to>
    <xdr:pic>
      <xdr:nvPicPr>
        <xdr:cNvPr id="34" name="Imagem 33">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rot="16200000" flipV="1">
          <a:off x="12416791" y="6482715"/>
          <a:ext cx="45719" cy="1"/>
        </a:xfrm>
        <a:prstGeom prst="rect">
          <a:avLst/>
        </a:prstGeom>
      </xdr:spPr>
    </xdr:pic>
    <xdr:clientData/>
  </xdr:twoCellAnchor>
  <xdr:twoCellAnchor editAs="oneCell">
    <xdr:from>
      <xdr:col>17</xdr:col>
      <xdr:colOff>0</xdr:colOff>
      <xdr:row>25</xdr:row>
      <xdr:rowOff>9525</xdr:rowOff>
    </xdr:from>
    <xdr:to>
      <xdr:col>21</xdr:col>
      <xdr:colOff>0</xdr:colOff>
      <xdr:row>33</xdr:row>
      <xdr:rowOff>9525</xdr:rowOff>
    </xdr:to>
    <xdr:pic>
      <xdr:nvPicPr>
        <xdr:cNvPr id="53" name="Imagem 52">
          <a:hlinkClick xmlns:r="http://schemas.openxmlformats.org/officeDocument/2006/relationships" r:id="rId11"/>
          <a:extLst>
            <a:ext uri="{FF2B5EF4-FFF2-40B4-BE49-F238E27FC236}">
              <a16:creationId xmlns:a16="http://schemas.microsoft.com/office/drawing/2014/main" id="{00000000-0008-0000-0200-000035000000}"/>
            </a:ext>
          </a:extLst>
        </xdr:cNvPr>
        <xdr:cNvPicPr>
          <a:picLocks noChangeAspect="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t="14275" b="14871"/>
        <a:stretch/>
      </xdr:blipFill>
      <xdr:spPr>
        <a:xfrm>
          <a:off x="10058400" y="4772025"/>
          <a:ext cx="2133600" cy="1524000"/>
        </a:xfrm>
        <a:prstGeom prst="rect">
          <a:avLst/>
        </a:prstGeom>
      </xdr:spPr>
    </xdr:pic>
    <xdr:clientData/>
  </xdr:twoCellAnchor>
  <xdr:twoCellAnchor editAs="absolute">
    <xdr:from>
      <xdr:col>5</xdr:col>
      <xdr:colOff>400614</xdr:colOff>
      <xdr:row>0</xdr:row>
      <xdr:rowOff>19050</xdr:rowOff>
    </xdr:from>
    <xdr:to>
      <xdr:col>15</xdr:col>
      <xdr:colOff>208987</xdr:colOff>
      <xdr:row>4</xdr:row>
      <xdr:rowOff>395</xdr:rowOff>
    </xdr:to>
    <xdr:sp macro="" textlink="">
      <xdr:nvSpPr>
        <xdr:cNvPr id="25" name="CaixaDeTexto 24">
          <a:extLst>
            <a:ext uri="{FF2B5EF4-FFF2-40B4-BE49-F238E27FC236}">
              <a16:creationId xmlns:a16="http://schemas.microsoft.com/office/drawing/2014/main" id="{00000000-0008-0000-0200-000019000000}"/>
            </a:ext>
          </a:extLst>
        </xdr:cNvPr>
        <xdr:cNvSpPr txBox="1"/>
      </xdr:nvSpPr>
      <xdr:spPr>
        <a:xfrm>
          <a:off x="3448614" y="19050"/>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1</xdr:col>
      <xdr:colOff>0</xdr:colOff>
      <xdr:row>0</xdr:row>
      <xdr:rowOff>36022</xdr:rowOff>
    </xdr:from>
    <xdr:to>
      <xdr:col>4</xdr:col>
      <xdr:colOff>355689</xdr:colOff>
      <xdr:row>3</xdr:row>
      <xdr:rowOff>162602</xdr:rowOff>
    </xdr:to>
    <xdr:pic>
      <xdr:nvPicPr>
        <xdr:cNvPr id="26" name="Imagem 25">
          <a:hlinkClick xmlns:r="http://schemas.openxmlformats.org/officeDocument/2006/relationships" r:id="rId8"/>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13"/>
        <a:stretch>
          <a:fillRect/>
        </a:stretch>
      </xdr:blipFill>
      <xdr:spPr>
        <a:xfrm>
          <a:off x="609600" y="36022"/>
          <a:ext cx="2184489" cy="698080"/>
        </a:xfrm>
        <a:prstGeom prst="rect">
          <a:avLst/>
        </a:prstGeom>
      </xdr:spPr>
    </xdr:pic>
    <xdr:clientData/>
  </xdr:twoCellAnchor>
  <xdr:twoCellAnchor editAs="oneCell">
    <xdr:from>
      <xdr:col>0</xdr:col>
      <xdr:colOff>552450</xdr:colOff>
      <xdr:row>6</xdr:row>
      <xdr:rowOff>123825</xdr:rowOff>
    </xdr:from>
    <xdr:to>
      <xdr:col>4</xdr:col>
      <xdr:colOff>76200</xdr:colOff>
      <xdr:row>33</xdr:row>
      <xdr:rowOff>123825</xdr:rowOff>
    </xdr:to>
    <xdr:pic>
      <xdr:nvPicPr>
        <xdr:cNvPr id="4" name="Imagem 3">
          <a:extLst>
            <a:ext uri="{FF2B5EF4-FFF2-40B4-BE49-F238E27FC236}">
              <a16:creationId xmlns:a16="http://schemas.microsoft.com/office/drawing/2014/main" id="{8B575115-7011-2352-C436-414EE539448A}"/>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552450" y="1266825"/>
          <a:ext cx="1962150" cy="5143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16384</xdr:col>
      <xdr:colOff>9525</xdr:colOff>
      <xdr:row>6</xdr:row>
      <xdr:rowOff>0</xdr:rowOff>
    </xdr:to>
    <xdr:sp macro="" textlink="">
      <xdr:nvSpPr>
        <xdr:cNvPr id="3" name="Retângulo 2">
          <a:extLst>
            <a:ext uri="{FF2B5EF4-FFF2-40B4-BE49-F238E27FC236}">
              <a16:creationId xmlns:a16="http://schemas.microsoft.com/office/drawing/2014/main" id="{00000000-0008-0000-0300-000003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6" name="Agrupar 5">
          <a:extLst>
            <a:ext uri="{FF2B5EF4-FFF2-40B4-BE49-F238E27FC236}">
              <a16:creationId xmlns:a16="http://schemas.microsoft.com/office/drawing/2014/main" id="{00000000-0008-0000-0300-000006000000}"/>
            </a:ext>
          </a:extLst>
        </xdr:cNvPr>
        <xdr:cNvGrpSpPr/>
      </xdr:nvGrpSpPr>
      <xdr:grpSpPr>
        <a:xfrm>
          <a:off x="3771600" y="762000"/>
          <a:ext cx="5258400" cy="381000"/>
          <a:chOff x="3771600" y="762000"/>
          <a:chExt cx="5258400" cy="381000"/>
        </a:xfrm>
      </xdr:grpSpPr>
      <xdr:sp macro="" textlink="">
        <xdr:nvSpPr>
          <xdr:cNvPr id="58" name="Retângulo 57">
            <a:hlinkClick xmlns:r="http://schemas.openxmlformats.org/officeDocument/2006/relationships" r:id="rId1"/>
            <a:extLst>
              <a:ext uri="{FF2B5EF4-FFF2-40B4-BE49-F238E27FC236}">
                <a16:creationId xmlns:a16="http://schemas.microsoft.com/office/drawing/2014/main" id="{00000000-0008-0000-0300-00003A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59" name="Retângulo 58">
            <a:hlinkClick xmlns:r="http://schemas.openxmlformats.org/officeDocument/2006/relationships" r:id="rId2"/>
            <a:extLst>
              <a:ext uri="{FF2B5EF4-FFF2-40B4-BE49-F238E27FC236}">
                <a16:creationId xmlns:a16="http://schemas.microsoft.com/office/drawing/2014/main" id="{00000000-0008-0000-0300-00003B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60" name="Retângulo 59">
            <a:hlinkClick xmlns:r="http://schemas.openxmlformats.org/officeDocument/2006/relationships" r:id="rId3"/>
            <a:extLst>
              <a:ext uri="{FF2B5EF4-FFF2-40B4-BE49-F238E27FC236}">
                <a16:creationId xmlns:a16="http://schemas.microsoft.com/office/drawing/2014/main" id="{00000000-0008-0000-0300-00003C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61" name="Agrupar 60">
            <a:hlinkClick xmlns:r="http://schemas.openxmlformats.org/officeDocument/2006/relationships" r:id="rId4"/>
            <a:extLst>
              <a:ext uri="{FF2B5EF4-FFF2-40B4-BE49-F238E27FC236}">
                <a16:creationId xmlns:a16="http://schemas.microsoft.com/office/drawing/2014/main" id="{00000000-0008-0000-0300-00003D000000}"/>
              </a:ext>
            </a:extLst>
          </xdr:cNvPr>
          <xdr:cNvGrpSpPr/>
        </xdr:nvGrpSpPr>
        <xdr:grpSpPr>
          <a:xfrm>
            <a:off x="3771600" y="762000"/>
            <a:ext cx="381600" cy="381000"/>
            <a:chOff x="4291799" y="685799"/>
            <a:chExt cx="381600" cy="381000"/>
          </a:xfrm>
        </xdr:grpSpPr>
        <xdr:sp macro="" textlink="">
          <xdr:nvSpPr>
            <xdr:cNvPr id="63" name="Retângulo 62">
              <a:extLst>
                <a:ext uri="{FF2B5EF4-FFF2-40B4-BE49-F238E27FC236}">
                  <a16:creationId xmlns:a16="http://schemas.microsoft.com/office/drawing/2014/main" id="{00000000-0008-0000-0300-00003F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64" name="Agrupar 63">
              <a:extLst>
                <a:ext uri="{FF2B5EF4-FFF2-40B4-BE49-F238E27FC236}">
                  <a16:creationId xmlns:a16="http://schemas.microsoft.com/office/drawing/2014/main" id="{00000000-0008-0000-0300-000040000000}"/>
                </a:ext>
              </a:extLst>
            </xdr:cNvPr>
            <xdr:cNvGrpSpPr/>
          </xdr:nvGrpSpPr>
          <xdr:grpSpPr>
            <a:xfrm>
              <a:off x="4356599" y="750299"/>
              <a:ext cx="252000" cy="252000"/>
              <a:chOff x="5486400" y="2819400"/>
              <a:chExt cx="1219200" cy="1219200"/>
            </a:xfrm>
            <a:solidFill>
              <a:schemeClr val="bg1"/>
            </a:solidFill>
          </xdr:grpSpPr>
          <xdr:sp macro="" textlink="">
            <xdr:nvSpPr>
              <xdr:cNvPr id="65" name="Triângulo isósceles 64">
                <a:extLst>
                  <a:ext uri="{FF2B5EF4-FFF2-40B4-BE49-F238E27FC236}">
                    <a16:creationId xmlns:a16="http://schemas.microsoft.com/office/drawing/2014/main" id="{00000000-0008-0000-0300-000041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66" name="Agrupar 65">
                <a:extLst>
                  <a:ext uri="{FF2B5EF4-FFF2-40B4-BE49-F238E27FC236}">
                    <a16:creationId xmlns:a16="http://schemas.microsoft.com/office/drawing/2014/main" id="{00000000-0008-0000-0300-000042000000}"/>
                  </a:ext>
                </a:extLst>
              </xdr:cNvPr>
              <xdr:cNvGrpSpPr/>
            </xdr:nvGrpSpPr>
            <xdr:grpSpPr>
              <a:xfrm>
                <a:off x="5662613" y="3425824"/>
                <a:ext cx="866775" cy="612776"/>
                <a:chOff x="5667375" y="3425824"/>
                <a:chExt cx="866775" cy="612776"/>
              </a:xfrm>
              <a:grpFill/>
            </xdr:grpSpPr>
            <xdr:sp macro="" textlink="">
              <xdr:nvSpPr>
                <xdr:cNvPr id="67" name="Retângulo 66">
                  <a:extLst>
                    <a:ext uri="{FF2B5EF4-FFF2-40B4-BE49-F238E27FC236}">
                      <a16:creationId xmlns:a16="http://schemas.microsoft.com/office/drawing/2014/main" id="{00000000-0008-0000-0300-000043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68" name="Retângulo 67">
                  <a:extLst>
                    <a:ext uri="{FF2B5EF4-FFF2-40B4-BE49-F238E27FC236}">
                      <a16:creationId xmlns:a16="http://schemas.microsoft.com/office/drawing/2014/main" id="{00000000-0008-0000-0300-000044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69" name="Retângulo 68">
                  <a:extLst>
                    <a:ext uri="{FF2B5EF4-FFF2-40B4-BE49-F238E27FC236}">
                      <a16:creationId xmlns:a16="http://schemas.microsoft.com/office/drawing/2014/main" id="{00000000-0008-0000-0300-000045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62" name="Retângulo 61">
            <a:hlinkClick xmlns:r="http://schemas.openxmlformats.org/officeDocument/2006/relationships" r:id="rId5"/>
            <a:extLst>
              <a:ext uri="{FF2B5EF4-FFF2-40B4-BE49-F238E27FC236}">
                <a16:creationId xmlns:a16="http://schemas.microsoft.com/office/drawing/2014/main" id="{00000000-0008-0000-0300-00003E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twoCellAnchor editAs="absolute">
    <xdr:from>
      <xdr:col>0</xdr:col>
      <xdr:colOff>0</xdr:colOff>
      <xdr:row>6</xdr:row>
      <xdr:rowOff>0</xdr:rowOff>
    </xdr:from>
    <xdr:to>
      <xdr:col>3</xdr:col>
      <xdr:colOff>0</xdr:colOff>
      <xdr:row>32</xdr:row>
      <xdr:rowOff>95250</xdr:rowOff>
    </xdr:to>
    <xdr:grpSp>
      <xdr:nvGrpSpPr>
        <xdr:cNvPr id="5" name="Agrupar 4">
          <a:extLst>
            <a:ext uri="{FF2B5EF4-FFF2-40B4-BE49-F238E27FC236}">
              <a16:creationId xmlns:a16="http://schemas.microsoft.com/office/drawing/2014/main" id="{00000000-0008-0000-0300-000005000000}"/>
            </a:ext>
          </a:extLst>
        </xdr:cNvPr>
        <xdr:cNvGrpSpPr/>
      </xdr:nvGrpSpPr>
      <xdr:grpSpPr>
        <a:xfrm>
          <a:off x="0" y="1143000"/>
          <a:ext cx="1828800" cy="5715000"/>
          <a:chOff x="0" y="1143000"/>
          <a:chExt cx="1828800" cy="5715000"/>
        </a:xfrm>
      </xdr:grpSpPr>
      <xdr:sp macro="" textlink="Disciplinas!$F$11">
        <xdr:nvSpPr>
          <xdr:cNvPr id="19" name="Retângulo 18">
            <a:hlinkClick xmlns:r="http://schemas.openxmlformats.org/officeDocument/2006/relationships" r:id="rId6"/>
            <a:extLst>
              <a:ext uri="{FF2B5EF4-FFF2-40B4-BE49-F238E27FC236}">
                <a16:creationId xmlns:a16="http://schemas.microsoft.com/office/drawing/2014/main" id="{00000000-0008-0000-0300-000013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20" name="Retângulo 19">
            <a:hlinkClick xmlns:r="http://schemas.openxmlformats.org/officeDocument/2006/relationships" r:id="rId7"/>
            <a:extLst>
              <a:ext uri="{FF2B5EF4-FFF2-40B4-BE49-F238E27FC236}">
                <a16:creationId xmlns:a16="http://schemas.microsoft.com/office/drawing/2014/main" id="{00000000-0008-0000-0300-000014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RACIOCÍNIO LÓGICO</a:t>
            </a:fld>
            <a:endParaRPr lang="pt-BR" sz="800" u="none">
              <a:solidFill>
                <a:schemeClr val="bg1">
                  <a:lumMod val="65000"/>
                </a:schemeClr>
              </a:solidFill>
            </a:endParaRPr>
          </a:p>
        </xdr:txBody>
      </xdr:sp>
      <xdr:sp macro="" textlink="Disciplinas!$F$13">
        <xdr:nvSpPr>
          <xdr:cNvPr id="39" name="Retângulo 38">
            <a:hlinkClick xmlns:r="http://schemas.openxmlformats.org/officeDocument/2006/relationships" r:id="rId8"/>
            <a:extLst>
              <a:ext uri="{FF2B5EF4-FFF2-40B4-BE49-F238E27FC236}">
                <a16:creationId xmlns:a16="http://schemas.microsoft.com/office/drawing/2014/main" id="{00000000-0008-0000-0300-000027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ATUALIDADES</a:t>
            </a:fld>
            <a:endParaRPr lang="pt-BR" sz="800" u="none">
              <a:solidFill>
                <a:schemeClr val="bg1">
                  <a:lumMod val="65000"/>
                </a:schemeClr>
              </a:solidFill>
            </a:endParaRPr>
          </a:p>
        </xdr:txBody>
      </xdr:sp>
      <xdr:sp macro="" textlink="Disciplinas!$F$14">
        <xdr:nvSpPr>
          <xdr:cNvPr id="40" name="Retângulo 39">
            <a:hlinkClick xmlns:r="http://schemas.openxmlformats.org/officeDocument/2006/relationships" r:id="rId9"/>
            <a:extLst>
              <a:ext uri="{FF2B5EF4-FFF2-40B4-BE49-F238E27FC236}">
                <a16:creationId xmlns:a16="http://schemas.microsoft.com/office/drawing/2014/main" id="{00000000-0008-0000-0300-000028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LEGISLAÇÃO INSTITUCIONAL</a:t>
            </a:fld>
            <a:endParaRPr lang="pt-BR" sz="800" u="none">
              <a:solidFill>
                <a:schemeClr val="bg1">
                  <a:lumMod val="65000"/>
                </a:schemeClr>
              </a:solidFill>
            </a:endParaRPr>
          </a:p>
        </xdr:txBody>
      </xdr:sp>
      <xdr:sp macro="" textlink="Disciplinas!$F$15">
        <xdr:nvSpPr>
          <xdr:cNvPr id="41" name="Retângulo 40">
            <a:hlinkClick xmlns:r="http://schemas.openxmlformats.org/officeDocument/2006/relationships" r:id="rId10"/>
            <a:extLst>
              <a:ext uri="{FF2B5EF4-FFF2-40B4-BE49-F238E27FC236}">
                <a16:creationId xmlns:a16="http://schemas.microsoft.com/office/drawing/2014/main" id="{00000000-0008-0000-0300-000029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6">
        <xdr:nvSpPr>
          <xdr:cNvPr id="42" name="Retângulo 41">
            <a:hlinkClick xmlns:r="http://schemas.openxmlformats.org/officeDocument/2006/relationships" r:id="rId11"/>
            <a:extLst>
              <a:ext uri="{FF2B5EF4-FFF2-40B4-BE49-F238E27FC236}">
                <a16:creationId xmlns:a16="http://schemas.microsoft.com/office/drawing/2014/main" id="{00000000-0008-0000-0300-00002A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43" name="Retângulo 42">
            <a:hlinkClick xmlns:r="http://schemas.openxmlformats.org/officeDocument/2006/relationships" r:id="rId12"/>
            <a:extLst>
              <a:ext uri="{FF2B5EF4-FFF2-40B4-BE49-F238E27FC236}">
                <a16:creationId xmlns:a16="http://schemas.microsoft.com/office/drawing/2014/main" id="{00000000-0008-0000-0300-00002B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44" name="Retângulo 43">
            <a:hlinkClick xmlns:r="http://schemas.openxmlformats.org/officeDocument/2006/relationships" r:id="rId13"/>
            <a:extLst>
              <a:ext uri="{FF2B5EF4-FFF2-40B4-BE49-F238E27FC236}">
                <a16:creationId xmlns:a16="http://schemas.microsoft.com/office/drawing/2014/main" id="{00000000-0008-0000-0300-00002C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45" name="Retângulo 44">
            <a:hlinkClick xmlns:r="http://schemas.openxmlformats.org/officeDocument/2006/relationships" r:id="rId14"/>
            <a:extLst>
              <a:ext uri="{FF2B5EF4-FFF2-40B4-BE49-F238E27FC236}">
                <a16:creationId xmlns:a16="http://schemas.microsoft.com/office/drawing/2014/main" id="{00000000-0008-0000-0300-00002D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46" name="Retângulo 45">
            <a:hlinkClick xmlns:r="http://schemas.openxmlformats.org/officeDocument/2006/relationships" r:id="rId15"/>
            <a:extLst>
              <a:ext uri="{FF2B5EF4-FFF2-40B4-BE49-F238E27FC236}">
                <a16:creationId xmlns:a16="http://schemas.microsoft.com/office/drawing/2014/main" id="{00000000-0008-0000-0300-00002E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47" name="Retângulo 46">
            <a:hlinkClick xmlns:r="http://schemas.openxmlformats.org/officeDocument/2006/relationships" r:id="rId16"/>
            <a:extLst>
              <a:ext uri="{FF2B5EF4-FFF2-40B4-BE49-F238E27FC236}">
                <a16:creationId xmlns:a16="http://schemas.microsoft.com/office/drawing/2014/main" id="{00000000-0008-0000-0300-00002F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48" name="Retângulo 47">
            <a:hlinkClick xmlns:r="http://schemas.openxmlformats.org/officeDocument/2006/relationships" r:id="rId17"/>
            <a:extLst>
              <a:ext uri="{FF2B5EF4-FFF2-40B4-BE49-F238E27FC236}">
                <a16:creationId xmlns:a16="http://schemas.microsoft.com/office/drawing/2014/main" id="{00000000-0008-0000-0300-000030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49" name="Retângulo 48">
            <a:hlinkClick xmlns:r="http://schemas.openxmlformats.org/officeDocument/2006/relationships" r:id="rId18"/>
            <a:extLst>
              <a:ext uri="{FF2B5EF4-FFF2-40B4-BE49-F238E27FC236}">
                <a16:creationId xmlns:a16="http://schemas.microsoft.com/office/drawing/2014/main" id="{00000000-0008-0000-0300-000031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50" name="Retângulo 49">
            <a:hlinkClick xmlns:r="http://schemas.openxmlformats.org/officeDocument/2006/relationships" r:id="rId19"/>
            <a:extLst>
              <a:ext uri="{FF2B5EF4-FFF2-40B4-BE49-F238E27FC236}">
                <a16:creationId xmlns:a16="http://schemas.microsoft.com/office/drawing/2014/main" id="{00000000-0008-0000-0300-000032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51" name="Retângulo 50">
            <a:hlinkClick xmlns:r="http://schemas.openxmlformats.org/officeDocument/2006/relationships" r:id="rId20"/>
            <a:extLst>
              <a:ext uri="{FF2B5EF4-FFF2-40B4-BE49-F238E27FC236}">
                <a16:creationId xmlns:a16="http://schemas.microsoft.com/office/drawing/2014/main" id="{00000000-0008-0000-0300-000033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52" name="Retângulo 51">
            <a:hlinkClick xmlns:r="http://schemas.openxmlformats.org/officeDocument/2006/relationships" r:id="rId21"/>
            <a:extLst>
              <a:ext uri="{FF2B5EF4-FFF2-40B4-BE49-F238E27FC236}">
                <a16:creationId xmlns:a16="http://schemas.microsoft.com/office/drawing/2014/main" id="{00000000-0008-0000-0300-000034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53" name="Retângulo 52">
            <a:hlinkClick xmlns:r="http://schemas.openxmlformats.org/officeDocument/2006/relationships" r:id="rId22"/>
            <a:extLst>
              <a:ext uri="{FF2B5EF4-FFF2-40B4-BE49-F238E27FC236}">
                <a16:creationId xmlns:a16="http://schemas.microsoft.com/office/drawing/2014/main" id="{00000000-0008-0000-0300-000035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54" name="Retângulo 53">
            <a:hlinkClick xmlns:r="http://schemas.openxmlformats.org/officeDocument/2006/relationships" r:id="rId23"/>
            <a:extLst>
              <a:ext uri="{FF2B5EF4-FFF2-40B4-BE49-F238E27FC236}">
                <a16:creationId xmlns:a16="http://schemas.microsoft.com/office/drawing/2014/main" id="{00000000-0008-0000-0300-000036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55" name="Retângulo 54">
            <a:hlinkClick xmlns:r="http://schemas.openxmlformats.org/officeDocument/2006/relationships" r:id="rId24"/>
            <a:extLst>
              <a:ext uri="{FF2B5EF4-FFF2-40B4-BE49-F238E27FC236}">
                <a16:creationId xmlns:a16="http://schemas.microsoft.com/office/drawing/2014/main" id="{00000000-0008-0000-0300-000037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56" name="Retângulo 55">
            <a:hlinkClick xmlns:r="http://schemas.openxmlformats.org/officeDocument/2006/relationships" r:id="rId25"/>
            <a:extLst>
              <a:ext uri="{FF2B5EF4-FFF2-40B4-BE49-F238E27FC236}">
                <a16:creationId xmlns:a16="http://schemas.microsoft.com/office/drawing/2014/main" id="{00000000-0008-0000-0300-000038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92" name="Retângulo 91">
            <a:hlinkClick xmlns:r="http://schemas.openxmlformats.org/officeDocument/2006/relationships" r:id="rId26"/>
            <a:extLst>
              <a:ext uri="{FF2B5EF4-FFF2-40B4-BE49-F238E27FC236}">
                <a16:creationId xmlns:a16="http://schemas.microsoft.com/office/drawing/2014/main" id="{00000000-0008-0000-0300-00005C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93" name="Retângulo 92">
            <a:hlinkClick xmlns:r="http://schemas.openxmlformats.org/officeDocument/2006/relationships" r:id="rId27"/>
            <a:extLst>
              <a:ext uri="{FF2B5EF4-FFF2-40B4-BE49-F238E27FC236}">
                <a16:creationId xmlns:a16="http://schemas.microsoft.com/office/drawing/2014/main" id="{00000000-0008-0000-0300-00005D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94" name="Retângulo 93">
            <a:hlinkClick xmlns:r="http://schemas.openxmlformats.org/officeDocument/2006/relationships" r:id="rId28"/>
            <a:extLst>
              <a:ext uri="{FF2B5EF4-FFF2-40B4-BE49-F238E27FC236}">
                <a16:creationId xmlns:a16="http://schemas.microsoft.com/office/drawing/2014/main" id="{00000000-0008-0000-0300-00005E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95" name="Retângulo 94">
            <a:hlinkClick xmlns:r="http://schemas.openxmlformats.org/officeDocument/2006/relationships" r:id="rId29"/>
            <a:extLst>
              <a:ext uri="{FF2B5EF4-FFF2-40B4-BE49-F238E27FC236}">
                <a16:creationId xmlns:a16="http://schemas.microsoft.com/office/drawing/2014/main" id="{00000000-0008-0000-0300-00005F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96" name="Retângulo 95">
            <a:hlinkClick xmlns:r="http://schemas.openxmlformats.org/officeDocument/2006/relationships" r:id="rId30"/>
            <a:extLst>
              <a:ext uri="{FF2B5EF4-FFF2-40B4-BE49-F238E27FC236}">
                <a16:creationId xmlns:a16="http://schemas.microsoft.com/office/drawing/2014/main" id="{00000000-0008-0000-0300-000060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97" name="Retângulo 96">
            <a:hlinkClick xmlns:r="http://schemas.openxmlformats.org/officeDocument/2006/relationships" r:id="rId31"/>
            <a:extLst>
              <a:ext uri="{FF2B5EF4-FFF2-40B4-BE49-F238E27FC236}">
                <a16:creationId xmlns:a16="http://schemas.microsoft.com/office/drawing/2014/main" id="{00000000-0008-0000-0300-000061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98" name="Retângulo 97">
            <a:hlinkClick xmlns:r="http://schemas.openxmlformats.org/officeDocument/2006/relationships" r:id="rId32"/>
            <a:extLst>
              <a:ext uri="{FF2B5EF4-FFF2-40B4-BE49-F238E27FC236}">
                <a16:creationId xmlns:a16="http://schemas.microsoft.com/office/drawing/2014/main" id="{00000000-0008-0000-0300-000062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99" name="Retângulo 98">
            <a:hlinkClick xmlns:r="http://schemas.openxmlformats.org/officeDocument/2006/relationships" r:id="rId33"/>
            <a:extLst>
              <a:ext uri="{FF2B5EF4-FFF2-40B4-BE49-F238E27FC236}">
                <a16:creationId xmlns:a16="http://schemas.microsoft.com/office/drawing/2014/main" id="{00000000-0008-0000-0300-000063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00" name="Retângulo 99">
            <a:hlinkClick xmlns:r="http://schemas.openxmlformats.org/officeDocument/2006/relationships" r:id="rId34"/>
            <a:extLst>
              <a:ext uri="{FF2B5EF4-FFF2-40B4-BE49-F238E27FC236}">
                <a16:creationId xmlns:a16="http://schemas.microsoft.com/office/drawing/2014/main" id="{00000000-0008-0000-0300-000064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01" name="Retângulo 100">
            <a:hlinkClick xmlns:r="http://schemas.openxmlformats.org/officeDocument/2006/relationships" r:id="rId35"/>
            <a:extLst>
              <a:ext uri="{FF2B5EF4-FFF2-40B4-BE49-F238E27FC236}">
                <a16:creationId xmlns:a16="http://schemas.microsoft.com/office/drawing/2014/main" id="{00000000-0008-0000-0300-000065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5</xdr:col>
      <xdr:colOff>1257864</xdr:colOff>
      <xdr:row>0</xdr:row>
      <xdr:rowOff>19050</xdr:rowOff>
    </xdr:from>
    <xdr:to>
      <xdr:col>18</xdr:col>
      <xdr:colOff>351862</xdr:colOff>
      <xdr:row>4</xdr:row>
      <xdr:rowOff>395</xdr:rowOff>
    </xdr:to>
    <xdr:sp macro="" textlink="">
      <xdr:nvSpPr>
        <xdr:cNvPr id="112" name="CaixaDeTexto 111">
          <a:extLst>
            <a:ext uri="{FF2B5EF4-FFF2-40B4-BE49-F238E27FC236}">
              <a16:creationId xmlns:a16="http://schemas.microsoft.com/office/drawing/2014/main" id="{00000000-0008-0000-0300-000070000000}"/>
            </a:ext>
          </a:extLst>
        </xdr:cNvPr>
        <xdr:cNvSpPr txBox="1"/>
      </xdr:nvSpPr>
      <xdr:spPr>
        <a:xfrm>
          <a:off x="3448614" y="19050"/>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1</xdr:col>
      <xdr:colOff>0</xdr:colOff>
      <xdr:row>0</xdr:row>
      <xdr:rowOff>36022</xdr:rowOff>
    </xdr:from>
    <xdr:to>
      <xdr:col>5</xdr:col>
      <xdr:colOff>603339</xdr:colOff>
      <xdr:row>3</xdr:row>
      <xdr:rowOff>162602</xdr:rowOff>
    </xdr:to>
    <xdr:pic>
      <xdr:nvPicPr>
        <xdr:cNvPr id="113" name="Imagem 112">
          <a:hlinkClick xmlns:r="http://schemas.openxmlformats.org/officeDocument/2006/relationships" r:id="rId4"/>
          <a:extLst>
            <a:ext uri="{FF2B5EF4-FFF2-40B4-BE49-F238E27FC236}">
              <a16:creationId xmlns:a16="http://schemas.microsoft.com/office/drawing/2014/main" id="{00000000-0008-0000-0300-000071000000}"/>
            </a:ext>
          </a:extLst>
        </xdr:cNvPr>
        <xdr:cNvPicPr>
          <a:picLocks noChangeAspect="1"/>
        </xdr:cNvPicPr>
      </xdr:nvPicPr>
      <xdr:blipFill>
        <a:blip xmlns:r="http://schemas.openxmlformats.org/officeDocument/2006/relationships" r:embed="rId36"/>
        <a:stretch>
          <a:fillRect/>
        </a:stretch>
      </xdr:blipFill>
      <xdr:spPr>
        <a:xfrm>
          <a:off x="609600" y="36022"/>
          <a:ext cx="2184489" cy="698080"/>
        </a:xfrm>
        <a:prstGeom prst="rect">
          <a:avLst/>
        </a:prstGeom>
      </xdr:spPr>
    </xdr:pic>
    <xdr:clientData/>
  </xdr:twoCellAnchor>
  <xdr:oneCellAnchor>
    <xdr:from>
      <xdr:col>5</xdr:col>
      <xdr:colOff>1045530</xdr:colOff>
      <xdr:row>6</xdr:row>
      <xdr:rowOff>66675</xdr:rowOff>
    </xdr:from>
    <xdr:ext cx="6329041" cy="345544"/>
    <xdr:sp macro="" textlink="">
      <xdr:nvSpPr>
        <xdr:cNvPr id="114" name="CaixaDeTexto 113">
          <a:extLst>
            <a:ext uri="{FF2B5EF4-FFF2-40B4-BE49-F238E27FC236}">
              <a16:creationId xmlns:a16="http://schemas.microsoft.com/office/drawing/2014/main" id="{00000000-0008-0000-0300-000072000000}"/>
            </a:ext>
          </a:extLst>
        </xdr:cNvPr>
        <xdr:cNvSpPr txBox="1"/>
      </xdr:nvSpPr>
      <xdr:spPr>
        <a:xfrm>
          <a:off x="3236280" y="1209675"/>
          <a:ext cx="6329041" cy="3455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1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Arial Black" panose="020B0A04020102020204" pitchFamily="34" charset="0"/>
            </a:rPr>
            <a:t>VISÃO GERAL - VEJA COMO VOCÊ</a:t>
          </a:r>
          <a:r>
            <a:rPr lang="pt-BR" sz="1400" b="1" cap="none" spc="0" baseline="0">
              <a:ln w="10160">
                <a:solidFill>
                  <a:schemeClr val="accent5"/>
                </a:solidFill>
                <a:prstDash val="solid"/>
              </a:ln>
              <a:solidFill>
                <a:srgbClr val="FFFFFF"/>
              </a:solidFill>
              <a:effectLst>
                <a:outerShdw blurRad="38100" dist="22860" dir="5400000" algn="tl" rotWithShape="0">
                  <a:srgbClr val="000000">
                    <a:alpha val="30000"/>
                  </a:srgbClr>
                </a:outerShdw>
              </a:effectLst>
              <a:latin typeface="Arial Black" panose="020B0A04020102020204" pitchFamily="34" charset="0"/>
            </a:rPr>
            <a:t> ESTÁ EM CADA DISCIPLINA</a:t>
          </a:r>
          <a:endParaRPr lang="pt-BR" sz="1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Arial Black" panose="020B0A04020102020204" pitchFamily="34" charset="0"/>
          </a:endParaRPr>
        </a:p>
      </xdr:txBody>
    </xdr:sp>
    <xdr:clientData/>
  </xdr:oneCellAnchor>
  <xdr:oneCellAnchor>
    <xdr:from>
      <xdr:col>5</xdr:col>
      <xdr:colOff>1930259</xdr:colOff>
      <xdr:row>6</xdr:row>
      <xdr:rowOff>409575</xdr:rowOff>
    </xdr:from>
    <xdr:ext cx="4559582" cy="254557"/>
    <xdr:sp macro="" textlink="">
      <xdr:nvSpPr>
        <xdr:cNvPr id="115" name="CaixaDeTexto 114">
          <a:extLst>
            <a:ext uri="{FF2B5EF4-FFF2-40B4-BE49-F238E27FC236}">
              <a16:creationId xmlns:a16="http://schemas.microsoft.com/office/drawing/2014/main" id="{00000000-0008-0000-0300-000073000000}"/>
            </a:ext>
          </a:extLst>
        </xdr:cNvPr>
        <xdr:cNvSpPr txBox="1"/>
      </xdr:nvSpPr>
      <xdr:spPr>
        <a:xfrm>
          <a:off x="4121009" y="1552575"/>
          <a:ext cx="455958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1100" b="1" cap="none" spc="0">
              <a:ln/>
              <a:solidFill>
                <a:schemeClr val="accent1"/>
              </a:solidFill>
              <a:effectLst>
                <a:outerShdw blurRad="38100" dist="19050" dir="2700000" algn="tl" rotWithShape="0">
                  <a:schemeClr val="dk1">
                    <a:lumMod val="50000"/>
                    <a:alpha val="40000"/>
                  </a:schemeClr>
                </a:outerShdw>
              </a:effectLst>
              <a:latin typeface="Arial" panose="020B0604020202020204" pitchFamily="34" charset="0"/>
              <a:cs typeface="Arial" panose="020B0604020202020204" pitchFamily="34" charset="0"/>
            </a:rPr>
            <a:t>Clique</a:t>
          </a:r>
          <a:r>
            <a:rPr lang="pt-BR" sz="1100" b="1" cap="none" spc="0" baseline="0">
              <a:ln/>
              <a:solidFill>
                <a:schemeClr val="accent1"/>
              </a:solidFill>
              <a:effectLst>
                <a:outerShdw blurRad="38100" dist="19050" dir="2700000" algn="tl" rotWithShape="0">
                  <a:schemeClr val="dk1">
                    <a:lumMod val="50000"/>
                    <a:alpha val="40000"/>
                  </a:schemeClr>
                </a:outerShdw>
              </a:effectLst>
              <a:latin typeface="Arial" panose="020B0604020202020204" pitchFamily="34" charset="0"/>
              <a:cs typeface="Arial" panose="020B0604020202020204" pitchFamily="34" charset="0"/>
            </a:rPr>
            <a:t> em cada matéria para preencher o quanto você já estudou.</a:t>
          </a:r>
          <a:endParaRPr lang="pt-BR" sz="1100" b="1" cap="none" spc="0">
            <a:ln/>
            <a:solidFill>
              <a:schemeClr val="accent1"/>
            </a:solidFill>
            <a:effectLst>
              <a:outerShdw blurRad="38100" dist="19050" dir="2700000" algn="tl" rotWithShape="0">
                <a:schemeClr val="dk1">
                  <a:lumMod val="50000"/>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21</xdr:col>
      <xdr:colOff>0</xdr:colOff>
      <xdr:row>6</xdr:row>
      <xdr:rowOff>0</xdr:rowOff>
    </xdr:to>
    <xdr:sp macro="" textlink="">
      <xdr:nvSpPr>
        <xdr:cNvPr id="3" name="Retângulo 2">
          <a:extLst>
            <a:ext uri="{FF2B5EF4-FFF2-40B4-BE49-F238E27FC236}">
              <a16:creationId xmlns:a16="http://schemas.microsoft.com/office/drawing/2014/main" id="{00000000-0008-0000-0400-000003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absolute">
    <xdr:from>
      <xdr:col>6</xdr:col>
      <xdr:colOff>114000</xdr:colOff>
      <xdr:row>4</xdr:row>
      <xdr:rowOff>0</xdr:rowOff>
    </xdr:from>
    <xdr:to>
      <xdr:col>14</xdr:col>
      <xdr:colOff>495600</xdr:colOff>
      <xdr:row>6</xdr:row>
      <xdr:rowOff>0</xdr:rowOff>
    </xdr:to>
    <xdr:grpSp>
      <xdr:nvGrpSpPr>
        <xdr:cNvPr id="18" name="Agrupar 17">
          <a:extLst>
            <a:ext uri="{FF2B5EF4-FFF2-40B4-BE49-F238E27FC236}">
              <a16:creationId xmlns:a16="http://schemas.microsoft.com/office/drawing/2014/main" id="{00000000-0008-0000-0400-000012000000}"/>
            </a:ext>
          </a:extLst>
        </xdr:cNvPr>
        <xdr:cNvGrpSpPr/>
      </xdr:nvGrpSpPr>
      <xdr:grpSpPr>
        <a:xfrm>
          <a:off x="3771600" y="762000"/>
          <a:ext cx="5258400" cy="381000"/>
          <a:chOff x="3771600" y="762000"/>
          <a:chExt cx="5258400" cy="381000"/>
        </a:xfrm>
      </xdr:grpSpPr>
      <xdr:sp macro="" textlink="">
        <xdr:nvSpPr>
          <xdr:cNvPr id="26" name="Retângulo 25">
            <a:hlinkClick xmlns:r="http://schemas.openxmlformats.org/officeDocument/2006/relationships" r:id="rId1"/>
            <a:extLst>
              <a:ext uri="{FF2B5EF4-FFF2-40B4-BE49-F238E27FC236}">
                <a16:creationId xmlns:a16="http://schemas.microsoft.com/office/drawing/2014/main" id="{00000000-0008-0000-0400-00001A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27" name="Retângulo 26">
            <a:hlinkClick xmlns:r="http://schemas.openxmlformats.org/officeDocument/2006/relationships" r:id="rId2"/>
            <a:extLst>
              <a:ext uri="{FF2B5EF4-FFF2-40B4-BE49-F238E27FC236}">
                <a16:creationId xmlns:a16="http://schemas.microsoft.com/office/drawing/2014/main" id="{00000000-0008-0000-0400-00001B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28" name="Retângulo 27">
            <a:hlinkClick xmlns:r="http://schemas.openxmlformats.org/officeDocument/2006/relationships" r:id="rId3"/>
            <a:extLst>
              <a:ext uri="{FF2B5EF4-FFF2-40B4-BE49-F238E27FC236}">
                <a16:creationId xmlns:a16="http://schemas.microsoft.com/office/drawing/2014/main" id="{00000000-0008-0000-0400-00001C000000}"/>
              </a:ext>
            </a:extLst>
          </xdr:cNvPr>
          <xdr:cNvSpPr/>
        </xdr:nvSpPr>
        <xdr:spPr>
          <a:xfrm>
            <a:off x="65916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29" name="Agrupar 28">
            <a:hlinkClick xmlns:r="http://schemas.openxmlformats.org/officeDocument/2006/relationships" r:id="rId4"/>
            <a:extLst>
              <a:ext uri="{FF2B5EF4-FFF2-40B4-BE49-F238E27FC236}">
                <a16:creationId xmlns:a16="http://schemas.microsoft.com/office/drawing/2014/main" id="{00000000-0008-0000-0400-00001D000000}"/>
              </a:ext>
            </a:extLst>
          </xdr:cNvPr>
          <xdr:cNvGrpSpPr/>
        </xdr:nvGrpSpPr>
        <xdr:grpSpPr>
          <a:xfrm>
            <a:off x="3771600" y="762000"/>
            <a:ext cx="381600" cy="381000"/>
            <a:chOff x="4291799" y="685799"/>
            <a:chExt cx="381600" cy="381000"/>
          </a:xfrm>
        </xdr:grpSpPr>
        <xdr:sp macro="" textlink="">
          <xdr:nvSpPr>
            <xdr:cNvPr id="31" name="Retângulo 30">
              <a:extLst>
                <a:ext uri="{FF2B5EF4-FFF2-40B4-BE49-F238E27FC236}">
                  <a16:creationId xmlns:a16="http://schemas.microsoft.com/office/drawing/2014/main" id="{00000000-0008-0000-0400-00001F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32" name="Agrupar 31">
              <a:extLst>
                <a:ext uri="{FF2B5EF4-FFF2-40B4-BE49-F238E27FC236}">
                  <a16:creationId xmlns:a16="http://schemas.microsoft.com/office/drawing/2014/main" id="{00000000-0008-0000-0400-000020000000}"/>
                </a:ext>
              </a:extLst>
            </xdr:cNvPr>
            <xdr:cNvGrpSpPr/>
          </xdr:nvGrpSpPr>
          <xdr:grpSpPr>
            <a:xfrm>
              <a:off x="4356599" y="750299"/>
              <a:ext cx="252000" cy="252000"/>
              <a:chOff x="5486400" y="2819400"/>
              <a:chExt cx="1219200" cy="1219200"/>
            </a:xfrm>
            <a:solidFill>
              <a:schemeClr val="bg1"/>
            </a:solidFill>
          </xdr:grpSpPr>
          <xdr:sp macro="" textlink="">
            <xdr:nvSpPr>
              <xdr:cNvPr id="33" name="Triângulo isósceles 32">
                <a:extLst>
                  <a:ext uri="{FF2B5EF4-FFF2-40B4-BE49-F238E27FC236}">
                    <a16:creationId xmlns:a16="http://schemas.microsoft.com/office/drawing/2014/main" id="{00000000-0008-0000-0400-000021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grpSp>
            <xdr:nvGrpSpPr>
              <xdr:cNvPr id="34" name="Agrupar 33">
                <a:extLst>
                  <a:ext uri="{FF2B5EF4-FFF2-40B4-BE49-F238E27FC236}">
                    <a16:creationId xmlns:a16="http://schemas.microsoft.com/office/drawing/2014/main" id="{00000000-0008-0000-0400-000022000000}"/>
                  </a:ext>
                </a:extLst>
              </xdr:cNvPr>
              <xdr:cNvGrpSpPr/>
            </xdr:nvGrpSpPr>
            <xdr:grpSpPr>
              <a:xfrm>
                <a:off x="5662613" y="3425824"/>
                <a:ext cx="866775" cy="612776"/>
                <a:chOff x="5667375" y="3425824"/>
                <a:chExt cx="866775" cy="612776"/>
              </a:xfrm>
              <a:grpFill/>
            </xdr:grpSpPr>
            <xdr:sp macro="" textlink="">
              <xdr:nvSpPr>
                <xdr:cNvPr id="35" name="Retângulo 34">
                  <a:extLst>
                    <a:ext uri="{FF2B5EF4-FFF2-40B4-BE49-F238E27FC236}">
                      <a16:creationId xmlns:a16="http://schemas.microsoft.com/office/drawing/2014/main" id="{00000000-0008-0000-0400-000023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sp macro="" textlink="">
              <xdr:nvSpPr>
                <xdr:cNvPr id="36" name="Retângulo 35">
                  <a:extLst>
                    <a:ext uri="{FF2B5EF4-FFF2-40B4-BE49-F238E27FC236}">
                      <a16:creationId xmlns:a16="http://schemas.microsoft.com/office/drawing/2014/main" id="{00000000-0008-0000-0400-000024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sp macro="" textlink="">
              <xdr:nvSpPr>
                <xdr:cNvPr id="37" name="Retângulo 36">
                  <a:extLst>
                    <a:ext uri="{FF2B5EF4-FFF2-40B4-BE49-F238E27FC236}">
                      <a16:creationId xmlns:a16="http://schemas.microsoft.com/office/drawing/2014/main" id="{00000000-0008-0000-0400-000025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grpSp>
        </xdr:grpSp>
      </xdr:grpSp>
      <xdr:sp macro="" textlink="">
        <xdr:nvSpPr>
          <xdr:cNvPr id="30" name="Retângulo 29">
            <a:hlinkClick xmlns:r="http://schemas.openxmlformats.org/officeDocument/2006/relationships" r:id="rId5"/>
            <a:extLst>
              <a:ext uri="{FF2B5EF4-FFF2-40B4-BE49-F238E27FC236}">
                <a16:creationId xmlns:a16="http://schemas.microsoft.com/office/drawing/2014/main" id="{00000000-0008-0000-0400-00001E000000}"/>
              </a:ext>
            </a:extLst>
          </xdr:cNvPr>
          <xdr:cNvSpPr/>
        </xdr:nvSpPr>
        <xdr:spPr>
          <a:xfrm>
            <a:off x="78108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twoCellAnchor>
    <xdr:from>
      <xdr:col>11</xdr:col>
      <xdr:colOff>0</xdr:colOff>
      <xdr:row>7</xdr:row>
      <xdr:rowOff>0</xdr:rowOff>
    </xdr:from>
    <xdr:to>
      <xdr:col>19</xdr:col>
      <xdr:colOff>0</xdr:colOff>
      <xdr:row>22</xdr:row>
      <xdr:rowOff>0</xdr:rowOff>
    </xdr:to>
    <xdr:graphicFrame macro="">
      <xdr:nvGraphicFramePr>
        <xdr:cNvPr id="24" name="Gráfico 23">
          <a:extLst>
            <a:ext uri="{FF2B5EF4-FFF2-40B4-BE49-F238E27FC236}">
              <a16:creationId xmlns:a16="http://schemas.microsoft.com/office/drawing/2014/main" id="{00000000-0008-0000-04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23</xdr:row>
      <xdr:rowOff>0</xdr:rowOff>
    </xdr:from>
    <xdr:to>
      <xdr:col>19</xdr:col>
      <xdr:colOff>0</xdr:colOff>
      <xdr:row>38</xdr:row>
      <xdr:rowOff>0</xdr:rowOff>
    </xdr:to>
    <xdr:graphicFrame macro="">
      <xdr:nvGraphicFramePr>
        <xdr:cNvPr id="39" name="Gráfico 38">
          <a:extLst>
            <a:ext uri="{FF2B5EF4-FFF2-40B4-BE49-F238E27FC236}">
              <a16:creationId xmlns:a16="http://schemas.microsoft.com/office/drawing/2014/main" id="{00000000-0008-0000-04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7</xdr:row>
      <xdr:rowOff>0</xdr:rowOff>
    </xdr:from>
    <xdr:to>
      <xdr:col>10</xdr:col>
      <xdr:colOff>0</xdr:colOff>
      <xdr:row>22</xdr:row>
      <xdr:rowOff>0</xdr:rowOff>
    </xdr:to>
    <xdr:graphicFrame macro="">
      <xdr:nvGraphicFramePr>
        <xdr:cNvPr id="22" name="Gráfico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0</xdr:colOff>
      <xdr:row>23</xdr:row>
      <xdr:rowOff>0</xdr:rowOff>
    </xdr:from>
    <xdr:to>
      <xdr:col>10</xdr:col>
      <xdr:colOff>0</xdr:colOff>
      <xdr:row>38</xdr:row>
      <xdr:rowOff>0</xdr:rowOff>
    </xdr:to>
    <xdr:graphicFrame macro="">
      <xdr:nvGraphicFramePr>
        <xdr:cNvPr id="38" name="Gráfico 37">
          <a:extLst>
            <a:ext uri="{FF2B5EF4-FFF2-40B4-BE49-F238E27FC236}">
              <a16:creationId xmlns:a16="http://schemas.microsoft.com/office/drawing/2014/main" id="{00000000-0008-0000-04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400614</xdr:colOff>
      <xdr:row>0</xdr:row>
      <xdr:rowOff>19050</xdr:rowOff>
    </xdr:from>
    <xdr:to>
      <xdr:col>15</xdr:col>
      <xdr:colOff>208987</xdr:colOff>
      <xdr:row>4</xdr:row>
      <xdr:rowOff>395</xdr:rowOff>
    </xdr:to>
    <xdr:sp macro="" textlink="">
      <xdr:nvSpPr>
        <xdr:cNvPr id="45" name="CaixaDeTexto 44">
          <a:extLst>
            <a:ext uri="{FF2B5EF4-FFF2-40B4-BE49-F238E27FC236}">
              <a16:creationId xmlns:a16="http://schemas.microsoft.com/office/drawing/2014/main" id="{00000000-0008-0000-0400-00002D000000}"/>
            </a:ext>
          </a:extLst>
        </xdr:cNvPr>
        <xdr:cNvSpPr txBox="1"/>
      </xdr:nvSpPr>
      <xdr:spPr>
        <a:xfrm>
          <a:off x="3448614" y="19050"/>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36022</xdr:rowOff>
    </xdr:from>
    <xdr:to>
      <xdr:col>4</xdr:col>
      <xdr:colOff>355689</xdr:colOff>
      <xdr:row>3</xdr:row>
      <xdr:rowOff>162602</xdr:rowOff>
    </xdr:to>
    <xdr:pic>
      <xdr:nvPicPr>
        <xdr:cNvPr id="46" name="Imagem 45">
          <a:hlinkClick xmlns:r="http://schemas.openxmlformats.org/officeDocument/2006/relationships" r:id="rId4"/>
          <a:extLst>
            <a:ext uri="{FF2B5EF4-FFF2-40B4-BE49-F238E27FC236}">
              <a16:creationId xmlns:a16="http://schemas.microsoft.com/office/drawing/2014/main" id="{00000000-0008-0000-0400-00002E000000}"/>
            </a:ext>
          </a:extLst>
        </xdr:cNvPr>
        <xdr:cNvPicPr>
          <a:picLocks noChangeAspect="1"/>
        </xdr:cNvPicPr>
      </xdr:nvPicPr>
      <xdr:blipFill>
        <a:blip xmlns:r="http://schemas.openxmlformats.org/officeDocument/2006/relationships" r:embed="rId10"/>
        <a:stretch>
          <a:fillRect/>
        </a:stretch>
      </xdr:blipFill>
      <xdr:spPr>
        <a:xfrm>
          <a:off x="609600" y="36022"/>
          <a:ext cx="2184489" cy="6980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1126613</xdr:colOff>
      <xdr:row>0</xdr:row>
      <xdr:rowOff>19050</xdr:rowOff>
    </xdr:from>
    <xdr:to>
      <xdr:col>18</xdr:col>
      <xdr:colOff>483112</xdr:colOff>
      <xdr:row>4</xdr:row>
      <xdr:rowOff>395</xdr:rowOff>
    </xdr:to>
    <xdr:sp macro="" textlink="">
      <xdr:nvSpPr>
        <xdr:cNvPr id="93" name="CaixaDeTexto 92">
          <a:extLst>
            <a:ext uri="{FF2B5EF4-FFF2-40B4-BE49-F238E27FC236}">
              <a16:creationId xmlns:a16="http://schemas.microsoft.com/office/drawing/2014/main" id="{00000000-0008-0000-0500-00005D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0</xdr:col>
      <xdr:colOff>0</xdr:colOff>
      <xdr:row>6</xdr:row>
      <xdr:rowOff>0</xdr:rowOff>
    </xdr:from>
    <xdr:to>
      <xdr:col>0</xdr:col>
      <xdr:colOff>0</xdr:colOff>
      <xdr:row>23</xdr:row>
      <xdr:rowOff>0</xdr:rowOff>
    </xdr:to>
    <xdr:grpSp>
      <xdr:nvGrpSpPr>
        <xdr:cNvPr id="3" name="Agrupar 2">
          <a:extLst>
            <a:ext uri="{FF2B5EF4-FFF2-40B4-BE49-F238E27FC236}">
              <a16:creationId xmlns:a16="http://schemas.microsoft.com/office/drawing/2014/main" id="{00000000-0008-0000-0500-000003000000}"/>
            </a:ext>
          </a:extLst>
        </xdr:cNvPr>
        <xdr:cNvGrpSpPr/>
      </xdr:nvGrpSpPr>
      <xdr:grpSpPr>
        <a:xfrm>
          <a:off x="0" y="1143000"/>
          <a:ext cx="0" cy="5715000"/>
          <a:chOff x="0" y="1143000"/>
          <a:chExt cx="1828800" cy="5715000"/>
        </a:xfrm>
      </xdr:grpSpPr>
      <xdr:sp macro="" textlink="Disciplinas!$F$11">
        <xdr:nvSpPr>
          <xdr:cNvPr id="125" name="Retângulo 124">
            <a:hlinkClick xmlns:r="http://schemas.openxmlformats.org/officeDocument/2006/relationships" r:id="rId1"/>
            <a:extLst>
              <a:ext uri="{FF2B5EF4-FFF2-40B4-BE49-F238E27FC236}">
                <a16:creationId xmlns:a16="http://schemas.microsoft.com/office/drawing/2014/main" id="{00000000-0008-0000-0500-00007D000000}"/>
              </a:ext>
            </a:extLst>
          </xdr:cNvPr>
          <xdr:cNvSpPr/>
        </xdr:nvSpPr>
        <xdr:spPr>
          <a:xfrm>
            <a:off x="0" y="1143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ysClr val="windowText" lastClr="000000"/>
                </a:solidFill>
                <a:latin typeface="Calibri"/>
                <a:cs typeface="Calibri"/>
              </a:rPr>
              <a:pPr algn="r"/>
              <a:t>LÍNGUA PORTUGUESA</a:t>
            </a:fld>
            <a:endParaRPr lang="pt-BR" sz="800" u="none">
              <a:solidFill>
                <a:sysClr val="windowText" lastClr="000000"/>
              </a:solidFill>
            </a:endParaRPr>
          </a:p>
        </xdr:txBody>
      </xdr:sp>
      <xdr:sp macro="" textlink="Disciplinas!$F$12">
        <xdr:nvSpPr>
          <xdr:cNvPr id="126" name="Retângulo 125">
            <a:hlinkClick xmlns:r="http://schemas.openxmlformats.org/officeDocument/2006/relationships" r:id="rId2"/>
            <a:extLst>
              <a:ext uri="{FF2B5EF4-FFF2-40B4-BE49-F238E27FC236}">
                <a16:creationId xmlns:a16="http://schemas.microsoft.com/office/drawing/2014/main" id="{00000000-0008-0000-0500-00007E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RACIOCÍNIO LÓGICO</a:t>
            </a:fld>
            <a:endParaRPr lang="pt-BR" sz="800" u="none">
              <a:solidFill>
                <a:schemeClr val="bg1">
                  <a:lumMod val="65000"/>
                </a:schemeClr>
              </a:solidFill>
            </a:endParaRPr>
          </a:p>
        </xdr:txBody>
      </xdr:sp>
      <xdr:sp macro="" textlink="Disciplinas!$F$13">
        <xdr:nvSpPr>
          <xdr:cNvPr id="127" name="Retângulo 126">
            <a:hlinkClick xmlns:r="http://schemas.openxmlformats.org/officeDocument/2006/relationships" r:id="rId3"/>
            <a:extLst>
              <a:ext uri="{FF2B5EF4-FFF2-40B4-BE49-F238E27FC236}">
                <a16:creationId xmlns:a16="http://schemas.microsoft.com/office/drawing/2014/main" id="{00000000-0008-0000-0500-00007F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ATUALIDADES</a:t>
            </a:fld>
            <a:endParaRPr lang="pt-BR" sz="800" u="none">
              <a:solidFill>
                <a:schemeClr val="bg1">
                  <a:lumMod val="65000"/>
                </a:schemeClr>
              </a:solidFill>
            </a:endParaRPr>
          </a:p>
        </xdr:txBody>
      </xdr:sp>
      <xdr:sp macro="" textlink="Disciplinas!$F$14">
        <xdr:nvSpPr>
          <xdr:cNvPr id="128" name="Retângulo 127">
            <a:hlinkClick xmlns:r="http://schemas.openxmlformats.org/officeDocument/2006/relationships" r:id="rId4"/>
            <a:extLst>
              <a:ext uri="{FF2B5EF4-FFF2-40B4-BE49-F238E27FC236}">
                <a16:creationId xmlns:a16="http://schemas.microsoft.com/office/drawing/2014/main" id="{00000000-0008-0000-0500-000080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LEGISLAÇÃO INSTITUCIONAL</a:t>
            </a:fld>
            <a:endParaRPr lang="pt-BR" sz="800" u="none">
              <a:solidFill>
                <a:schemeClr val="bg1">
                  <a:lumMod val="65000"/>
                </a:schemeClr>
              </a:solidFill>
            </a:endParaRPr>
          </a:p>
        </xdr:txBody>
      </xdr:sp>
      <xdr:sp macro="" textlink="Disciplinas!$F$15">
        <xdr:nvSpPr>
          <xdr:cNvPr id="129" name="Retângulo 128">
            <a:hlinkClick xmlns:r="http://schemas.openxmlformats.org/officeDocument/2006/relationships" r:id="rId5"/>
            <a:extLst>
              <a:ext uri="{FF2B5EF4-FFF2-40B4-BE49-F238E27FC236}">
                <a16:creationId xmlns:a16="http://schemas.microsoft.com/office/drawing/2014/main" id="{00000000-0008-0000-0500-000081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6">
        <xdr:nvSpPr>
          <xdr:cNvPr id="130" name="Retângulo 129">
            <a:hlinkClick xmlns:r="http://schemas.openxmlformats.org/officeDocument/2006/relationships" r:id="rId6"/>
            <a:extLst>
              <a:ext uri="{FF2B5EF4-FFF2-40B4-BE49-F238E27FC236}">
                <a16:creationId xmlns:a16="http://schemas.microsoft.com/office/drawing/2014/main" id="{00000000-0008-0000-0500-000082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31" name="Retângulo 130">
            <a:hlinkClick xmlns:r="http://schemas.openxmlformats.org/officeDocument/2006/relationships" r:id="rId7"/>
            <a:extLst>
              <a:ext uri="{FF2B5EF4-FFF2-40B4-BE49-F238E27FC236}">
                <a16:creationId xmlns:a16="http://schemas.microsoft.com/office/drawing/2014/main" id="{00000000-0008-0000-0500-000083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32" name="Retângulo 131">
            <a:hlinkClick xmlns:r="http://schemas.openxmlformats.org/officeDocument/2006/relationships" r:id="rId8"/>
            <a:extLst>
              <a:ext uri="{FF2B5EF4-FFF2-40B4-BE49-F238E27FC236}">
                <a16:creationId xmlns:a16="http://schemas.microsoft.com/office/drawing/2014/main" id="{00000000-0008-0000-0500-000084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33" name="Retângulo 132">
            <a:hlinkClick xmlns:r="http://schemas.openxmlformats.org/officeDocument/2006/relationships" r:id="rId9"/>
            <a:extLst>
              <a:ext uri="{FF2B5EF4-FFF2-40B4-BE49-F238E27FC236}">
                <a16:creationId xmlns:a16="http://schemas.microsoft.com/office/drawing/2014/main" id="{00000000-0008-0000-0500-000085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34" name="Retângulo 133">
            <a:hlinkClick xmlns:r="http://schemas.openxmlformats.org/officeDocument/2006/relationships" r:id="rId10"/>
            <a:extLst>
              <a:ext uri="{FF2B5EF4-FFF2-40B4-BE49-F238E27FC236}">
                <a16:creationId xmlns:a16="http://schemas.microsoft.com/office/drawing/2014/main" id="{00000000-0008-0000-0500-000086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35" name="Retângulo 134">
            <a:hlinkClick xmlns:r="http://schemas.openxmlformats.org/officeDocument/2006/relationships" r:id="rId11"/>
            <a:extLst>
              <a:ext uri="{FF2B5EF4-FFF2-40B4-BE49-F238E27FC236}">
                <a16:creationId xmlns:a16="http://schemas.microsoft.com/office/drawing/2014/main" id="{00000000-0008-0000-0500-000087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36" name="Retângulo 135">
            <a:hlinkClick xmlns:r="http://schemas.openxmlformats.org/officeDocument/2006/relationships" r:id="rId12"/>
            <a:extLst>
              <a:ext uri="{FF2B5EF4-FFF2-40B4-BE49-F238E27FC236}">
                <a16:creationId xmlns:a16="http://schemas.microsoft.com/office/drawing/2014/main" id="{00000000-0008-0000-0500-000088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37" name="Retângulo 136">
            <a:hlinkClick xmlns:r="http://schemas.openxmlformats.org/officeDocument/2006/relationships" r:id="rId13"/>
            <a:extLst>
              <a:ext uri="{FF2B5EF4-FFF2-40B4-BE49-F238E27FC236}">
                <a16:creationId xmlns:a16="http://schemas.microsoft.com/office/drawing/2014/main" id="{00000000-0008-0000-0500-000089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38" name="Retângulo 137">
            <a:hlinkClick xmlns:r="http://schemas.openxmlformats.org/officeDocument/2006/relationships" r:id="rId14"/>
            <a:extLst>
              <a:ext uri="{FF2B5EF4-FFF2-40B4-BE49-F238E27FC236}">
                <a16:creationId xmlns:a16="http://schemas.microsoft.com/office/drawing/2014/main" id="{00000000-0008-0000-0500-00008A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39" name="Retângulo 138">
            <a:hlinkClick xmlns:r="http://schemas.openxmlformats.org/officeDocument/2006/relationships" r:id="rId15"/>
            <a:extLst>
              <a:ext uri="{FF2B5EF4-FFF2-40B4-BE49-F238E27FC236}">
                <a16:creationId xmlns:a16="http://schemas.microsoft.com/office/drawing/2014/main" id="{00000000-0008-0000-0500-00008B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40" name="Retângulo 139">
            <a:hlinkClick xmlns:r="http://schemas.openxmlformats.org/officeDocument/2006/relationships" r:id="rId16"/>
            <a:extLst>
              <a:ext uri="{FF2B5EF4-FFF2-40B4-BE49-F238E27FC236}">
                <a16:creationId xmlns:a16="http://schemas.microsoft.com/office/drawing/2014/main" id="{00000000-0008-0000-0500-00008C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41" name="Retângulo 140">
            <a:hlinkClick xmlns:r="http://schemas.openxmlformats.org/officeDocument/2006/relationships" r:id="rId17"/>
            <a:extLst>
              <a:ext uri="{FF2B5EF4-FFF2-40B4-BE49-F238E27FC236}">
                <a16:creationId xmlns:a16="http://schemas.microsoft.com/office/drawing/2014/main" id="{00000000-0008-0000-0500-00008D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42" name="Retângulo 141">
            <a:hlinkClick xmlns:r="http://schemas.openxmlformats.org/officeDocument/2006/relationships" r:id="rId18"/>
            <a:extLst>
              <a:ext uri="{FF2B5EF4-FFF2-40B4-BE49-F238E27FC236}">
                <a16:creationId xmlns:a16="http://schemas.microsoft.com/office/drawing/2014/main" id="{00000000-0008-0000-0500-00008E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43" name="Retângulo 142">
            <a:hlinkClick xmlns:r="http://schemas.openxmlformats.org/officeDocument/2006/relationships" r:id="rId19"/>
            <a:extLst>
              <a:ext uri="{FF2B5EF4-FFF2-40B4-BE49-F238E27FC236}">
                <a16:creationId xmlns:a16="http://schemas.microsoft.com/office/drawing/2014/main" id="{00000000-0008-0000-0500-00008F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44" name="Retângulo 143">
            <a:hlinkClick xmlns:r="http://schemas.openxmlformats.org/officeDocument/2006/relationships" r:id="rId20"/>
            <a:extLst>
              <a:ext uri="{FF2B5EF4-FFF2-40B4-BE49-F238E27FC236}">
                <a16:creationId xmlns:a16="http://schemas.microsoft.com/office/drawing/2014/main" id="{00000000-0008-0000-0500-000090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45" name="Retângulo 144">
            <a:hlinkClick xmlns:r="http://schemas.openxmlformats.org/officeDocument/2006/relationships" r:id="rId21"/>
            <a:extLst>
              <a:ext uri="{FF2B5EF4-FFF2-40B4-BE49-F238E27FC236}">
                <a16:creationId xmlns:a16="http://schemas.microsoft.com/office/drawing/2014/main" id="{00000000-0008-0000-0500-000091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46" name="Retângulo 145">
            <a:hlinkClick xmlns:r="http://schemas.openxmlformats.org/officeDocument/2006/relationships" r:id="rId22"/>
            <a:extLst>
              <a:ext uri="{FF2B5EF4-FFF2-40B4-BE49-F238E27FC236}">
                <a16:creationId xmlns:a16="http://schemas.microsoft.com/office/drawing/2014/main" id="{00000000-0008-0000-0500-000092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47" name="Retângulo 146">
            <a:hlinkClick xmlns:r="http://schemas.openxmlformats.org/officeDocument/2006/relationships" r:id="rId23"/>
            <a:extLst>
              <a:ext uri="{FF2B5EF4-FFF2-40B4-BE49-F238E27FC236}">
                <a16:creationId xmlns:a16="http://schemas.microsoft.com/office/drawing/2014/main" id="{00000000-0008-0000-0500-000093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48" name="Retângulo 147">
            <a:hlinkClick xmlns:r="http://schemas.openxmlformats.org/officeDocument/2006/relationships" r:id="rId24"/>
            <a:extLst>
              <a:ext uri="{FF2B5EF4-FFF2-40B4-BE49-F238E27FC236}">
                <a16:creationId xmlns:a16="http://schemas.microsoft.com/office/drawing/2014/main" id="{00000000-0008-0000-0500-000094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49" name="Retângulo 148">
            <a:hlinkClick xmlns:r="http://schemas.openxmlformats.org/officeDocument/2006/relationships" r:id="rId25"/>
            <a:extLst>
              <a:ext uri="{FF2B5EF4-FFF2-40B4-BE49-F238E27FC236}">
                <a16:creationId xmlns:a16="http://schemas.microsoft.com/office/drawing/2014/main" id="{00000000-0008-0000-0500-000095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50" name="Retângulo 149">
            <a:hlinkClick xmlns:r="http://schemas.openxmlformats.org/officeDocument/2006/relationships" r:id="rId26"/>
            <a:extLst>
              <a:ext uri="{FF2B5EF4-FFF2-40B4-BE49-F238E27FC236}">
                <a16:creationId xmlns:a16="http://schemas.microsoft.com/office/drawing/2014/main" id="{00000000-0008-0000-0500-000096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51" name="Retângulo 150">
            <a:hlinkClick xmlns:r="http://schemas.openxmlformats.org/officeDocument/2006/relationships" r:id="rId27"/>
            <a:extLst>
              <a:ext uri="{FF2B5EF4-FFF2-40B4-BE49-F238E27FC236}">
                <a16:creationId xmlns:a16="http://schemas.microsoft.com/office/drawing/2014/main" id="{00000000-0008-0000-0500-000097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52" name="Retângulo 151">
            <a:hlinkClick xmlns:r="http://schemas.openxmlformats.org/officeDocument/2006/relationships" r:id="rId28"/>
            <a:extLst>
              <a:ext uri="{FF2B5EF4-FFF2-40B4-BE49-F238E27FC236}">
                <a16:creationId xmlns:a16="http://schemas.microsoft.com/office/drawing/2014/main" id="{00000000-0008-0000-0500-000098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53" name="Retângulo 152">
            <a:hlinkClick xmlns:r="http://schemas.openxmlformats.org/officeDocument/2006/relationships" r:id="rId29"/>
            <a:extLst>
              <a:ext uri="{FF2B5EF4-FFF2-40B4-BE49-F238E27FC236}">
                <a16:creationId xmlns:a16="http://schemas.microsoft.com/office/drawing/2014/main" id="{00000000-0008-0000-0500-000099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54" name="Retângulo 153">
            <a:hlinkClick xmlns:r="http://schemas.openxmlformats.org/officeDocument/2006/relationships" r:id="rId30"/>
            <a:extLst>
              <a:ext uri="{FF2B5EF4-FFF2-40B4-BE49-F238E27FC236}">
                <a16:creationId xmlns:a16="http://schemas.microsoft.com/office/drawing/2014/main" id="{00000000-0008-0000-0500-00009A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0</xdr:col>
      <xdr:colOff>0</xdr:colOff>
      <xdr:row>6</xdr:row>
      <xdr:rowOff>0</xdr:rowOff>
    </xdr:from>
    <xdr:to>
      <xdr:col>3</xdr:col>
      <xdr:colOff>0</xdr:colOff>
      <xdr:row>23</xdr:row>
      <xdr:rowOff>0</xdr:rowOff>
    </xdr:to>
    <xdr:grpSp>
      <xdr:nvGrpSpPr>
        <xdr:cNvPr id="2" name="Agrupar 1">
          <a:extLst>
            <a:ext uri="{FF2B5EF4-FFF2-40B4-BE49-F238E27FC236}">
              <a16:creationId xmlns:a16="http://schemas.microsoft.com/office/drawing/2014/main" id="{00000000-0008-0000-0500-000002000000}"/>
            </a:ext>
          </a:extLst>
        </xdr:cNvPr>
        <xdr:cNvGrpSpPr/>
      </xdr:nvGrpSpPr>
      <xdr:grpSpPr>
        <a:xfrm>
          <a:off x="0" y="1143000"/>
          <a:ext cx="1828800" cy="5715000"/>
          <a:chOff x="0" y="1143000"/>
          <a:chExt cx="1828800" cy="5715000"/>
        </a:xfrm>
      </xdr:grpSpPr>
      <xdr:sp macro="" textlink="Disciplinas!$F$11">
        <xdr:nvSpPr>
          <xdr:cNvPr id="171" name="Retângulo 170">
            <a:hlinkClick xmlns:r="http://schemas.openxmlformats.org/officeDocument/2006/relationships" r:id="rId1"/>
            <a:extLst>
              <a:ext uri="{FF2B5EF4-FFF2-40B4-BE49-F238E27FC236}">
                <a16:creationId xmlns:a16="http://schemas.microsoft.com/office/drawing/2014/main" id="{00000000-0008-0000-0500-0000AB000000}"/>
              </a:ext>
            </a:extLst>
          </xdr:cNvPr>
          <xdr:cNvSpPr/>
        </xdr:nvSpPr>
        <xdr:spPr>
          <a:xfrm>
            <a:off x="0" y="1143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ysClr val="windowText" lastClr="000000"/>
                </a:solidFill>
                <a:latin typeface="Calibri"/>
                <a:cs typeface="Calibri"/>
              </a:rPr>
              <a:pPr algn="r"/>
              <a:t>LÍNGUA PORTUGUESA</a:t>
            </a:fld>
            <a:endParaRPr lang="pt-BR" sz="800" u="none">
              <a:solidFill>
                <a:sysClr val="windowText" lastClr="000000"/>
              </a:solidFill>
            </a:endParaRPr>
          </a:p>
        </xdr:txBody>
      </xdr:sp>
      <xdr:sp macro="" textlink="Disciplinas!$F$12">
        <xdr:nvSpPr>
          <xdr:cNvPr id="172" name="Retângulo 171">
            <a:hlinkClick xmlns:r="http://schemas.openxmlformats.org/officeDocument/2006/relationships" r:id="rId2"/>
            <a:extLst>
              <a:ext uri="{FF2B5EF4-FFF2-40B4-BE49-F238E27FC236}">
                <a16:creationId xmlns:a16="http://schemas.microsoft.com/office/drawing/2014/main" id="{00000000-0008-0000-0500-0000AC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RACIOCÍNIO LÓGICO</a:t>
            </a:fld>
            <a:endParaRPr lang="pt-BR" sz="800" u="none">
              <a:solidFill>
                <a:schemeClr val="bg1">
                  <a:lumMod val="65000"/>
                </a:schemeClr>
              </a:solidFill>
            </a:endParaRPr>
          </a:p>
        </xdr:txBody>
      </xdr:sp>
      <xdr:sp macro="" textlink="Disciplinas!$F$13">
        <xdr:nvSpPr>
          <xdr:cNvPr id="173" name="Retângulo 172">
            <a:hlinkClick xmlns:r="http://schemas.openxmlformats.org/officeDocument/2006/relationships" r:id="rId3"/>
            <a:extLst>
              <a:ext uri="{FF2B5EF4-FFF2-40B4-BE49-F238E27FC236}">
                <a16:creationId xmlns:a16="http://schemas.microsoft.com/office/drawing/2014/main" id="{00000000-0008-0000-0500-0000AD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ATUALIDADES</a:t>
            </a:fld>
            <a:endParaRPr lang="pt-BR" sz="800" u="none">
              <a:solidFill>
                <a:schemeClr val="bg1">
                  <a:lumMod val="65000"/>
                </a:schemeClr>
              </a:solidFill>
            </a:endParaRPr>
          </a:p>
        </xdr:txBody>
      </xdr:sp>
      <xdr:sp macro="" textlink="Disciplinas!$F$14">
        <xdr:nvSpPr>
          <xdr:cNvPr id="174" name="Retângulo 173">
            <a:hlinkClick xmlns:r="http://schemas.openxmlformats.org/officeDocument/2006/relationships" r:id="rId4"/>
            <a:extLst>
              <a:ext uri="{FF2B5EF4-FFF2-40B4-BE49-F238E27FC236}">
                <a16:creationId xmlns:a16="http://schemas.microsoft.com/office/drawing/2014/main" id="{00000000-0008-0000-0500-0000AE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LEGISLAÇÃO INSTITUCIONAL</a:t>
            </a:fld>
            <a:endParaRPr lang="pt-BR" sz="800" u="none">
              <a:solidFill>
                <a:schemeClr val="bg1">
                  <a:lumMod val="65000"/>
                </a:schemeClr>
              </a:solidFill>
            </a:endParaRPr>
          </a:p>
        </xdr:txBody>
      </xdr:sp>
      <xdr:sp macro="" textlink="Disciplinas!$F$15">
        <xdr:nvSpPr>
          <xdr:cNvPr id="175" name="Retângulo 174">
            <a:hlinkClick xmlns:r="http://schemas.openxmlformats.org/officeDocument/2006/relationships" r:id="rId5"/>
            <a:extLst>
              <a:ext uri="{FF2B5EF4-FFF2-40B4-BE49-F238E27FC236}">
                <a16:creationId xmlns:a16="http://schemas.microsoft.com/office/drawing/2014/main" id="{00000000-0008-0000-0500-0000AF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6">
        <xdr:nvSpPr>
          <xdr:cNvPr id="176" name="Retângulo 175">
            <a:hlinkClick xmlns:r="http://schemas.openxmlformats.org/officeDocument/2006/relationships" r:id="rId6"/>
            <a:extLst>
              <a:ext uri="{FF2B5EF4-FFF2-40B4-BE49-F238E27FC236}">
                <a16:creationId xmlns:a16="http://schemas.microsoft.com/office/drawing/2014/main" id="{00000000-0008-0000-0500-0000B0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77" name="Retângulo 176">
            <a:hlinkClick xmlns:r="http://schemas.openxmlformats.org/officeDocument/2006/relationships" r:id="rId7"/>
            <a:extLst>
              <a:ext uri="{FF2B5EF4-FFF2-40B4-BE49-F238E27FC236}">
                <a16:creationId xmlns:a16="http://schemas.microsoft.com/office/drawing/2014/main" id="{00000000-0008-0000-0500-0000B1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78" name="Retângulo 177">
            <a:hlinkClick xmlns:r="http://schemas.openxmlformats.org/officeDocument/2006/relationships" r:id="rId8"/>
            <a:extLst>
              <a:ext uri="{FF2B5EF4-FFF2-40B4-BE49-F238E27FC236}">
                <a16:creationId xmlns:a16="http://schemas.microsoft.com/office/drawing/2014/main" id="{00000000-0008-0000-0500-0000B2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79" name="Retângulo 178">
            <a:hlinkClick xmlns:r="http://schemas.openxmlformats.org/officeDocument/2006/relationships" r:id="rId9"/>
            <a:extLst>
              <a:ext uri="{FF2B5EF4-FFF2-40B4-BE49-F238E27FC236}">
                <a16:creationId xmlns:a16="http://schemas.microsoft.com/office/drawing/2014/main" id="{00000000-0008-0000-0500-0000B3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80" name="Retângulo 179">
            <a:hlinkClick xmlns:r="http://schemas.openxmlformats.org/officeDocument/2006/relationships" r:id="rId10"/>
            <a:extLst>
              <a:ext uri="{FF2B5EF4-FFF2-40B4-BE49-F238E27FC236}">
                <a16:creationId xmlns:a16="http://schemas.microsoft.com/office/drawing/2014/main" id="{00000000-0008-0000-0500-0000B4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81" name="Retângulo 180">
            <a:hlinkClick xmlns:r="http://schemas.openxmlformats.org/officeDocument/2006/relationships" r:id="rId11"/>
            <a:extLst>
              <a:ext uri="{FF2B5EF4-FFF2-40B4-BE49-F238E27FC236}">
                <a16:creationId xmlns:a16="http://schemas.microsoft.com/office/drawing/2014/main" id="{00000000-0008-0000-0500-0000B5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82" name="Retângulo 181">
            <a:hlinkClick xmlns:r="http://schemas.openxmlformats.org/officeDocument/2006/relationships" r:id="rId12"/>
            <a:extLst>
              <a:ext uri="{FF2B5EF4-FFF2-40B4-BE49-F238E27FC236}">
                <a16:creationId xmlns:a16="http://schemas.microsoft.com/office/drawing/2014/main" id="{00000000-0008-0000-0500-0000B6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83" name="Retângulo 182">
            <a:hlinkClick xmlns:r="http://schemas.openxmlformats.org/officeDocument/2006/relationships" r:id="rId13"/>
            <a:extLst>
              <a:ext uri="{FF2B5EF4-FFF2-40B4-BE49-F238E27FC236}">
                <a16:creationId xmlns:a16="http://schemas.microsoft.com/office/drawing/2014/main" id="{00000000-0008-0000-0500-0000B7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84" name="Retângulo 183">
            <a:hlinkClick xmlns:r="http://schemas.openxmlformats.org/officeDocument/2006/relationships" r:id="rId14"/>
            <a:extLst>
              <a:ext uri="{FF2B5EF4-FFF2-40B4-BE49-F238E27FC236}">
                <a16:creationId xmlns:a16="http://schemas.microsoft.com/office/drawing/2014/main" id="{00000000-0008-0000-0500-0000B8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85" name="Retângulo 184">
            <a:hlinkClick xmlns:r="http://schemas.openxmlformats.org/officeDocument/2006/relationships" r:id="rId15"/>
            <a:extLst>
              <a:ext uri="{FF2B5EF4-FFF2-40B4-BE49-F238E27FC236}">
                <a16:creationId xmlns:a16="http://schemas.microsoft.com/office/drawing/2014/main" id="{00000000-0008-0000-0500-0000B9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86" name="Retângulo 185">
            <a:hlinkClick xmlns:r="http://schemas.openxmlformats.org/officeDocument/2006/relationships" r:id="rId16"/>
            <a:extLst>
              <a:ext uri="{FF2B5EF4-FFF2-40B4-BE49-F238E27FC236}">
                <a16:creationId xmlns:a16="http://schemas.microsoft.com/office/drawing/2014/main" id="{00000000-0008-0000-0500-0000BA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87" name="Retângulo 186">
            <a:hlinkClick xmlns:r="http://schemas.openxmlformats.org/officeDocument/2006/relationships" r:id="rId17"/>
            <a:extLst>
              <a:ext uri="{FF2B5EF4-FFF2-40B4-BE49-F238E27FC236}">
                <a16:creationId xmlns:a16="http://schemas.microsoft.com/office/drawing/2014/main" id="{00000000-0008-0000-0500-0000BB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88" name="Retângulo 187">
            <a:hlinkClick xmlns:r="http://schemas.openxmlformats.org/officeDocument/2006/relationships" r:id="rId18"/>
            <a:extLst>
              <a:ext uri="{FF2B5EF4-FFF2-40B4-BE49-F238E27FC236}">
                <a16:creationId xmlns:a16="http://schemas.microsoft.com/office/drawing/2014/main" id="{00000000-0008-0000-0500-0000BC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89" name="Retângulo 188">
            <a:hlinkClick xmlns:r="http://schemas.openxmlformats.org/officeDocument/2006/relationships" r:id="rId19"/>
            <a:extLst>
              <a:ext uri="{FF2B5EF4-FFF2-40B4-BE49-F238E27FC236}">
                <a16:creationId xmlns:a16="http://schemas.microsoft.com/office/drawing/2014/main" id="{00000000-0008-0000-0500-0000BD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90" name="Retângulo 189">
            <a:hlinkClick xmlns:r="http://schemas.openxmlformats.org/officeDocument/2006/relationships" r:id="rId20"/>
            <a:extLst>
              <a:ext uri="{FF2B5EF4-FFF2-40B4-BE49-F238E27FC236}">
                <a16:creationId xmlns:a16="http://schemas.microsoft.com/office/drawing/2014/main" id="{00000000-0008-0000-0500-0000BE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91" name="Retângulo 190">
            <a:hlinkClick xmlns:r="http://schemas.openxmlformats.org/officeDocument/2006/relationships" r:id="rId21"/>
            <a:extLst>
              <a:ext uri="{FF2B5EF4-FFF2-40B4-BE49-F238E27FC236}">
                <a16:creationId xmlns:a16="http://schemas.microsoft.com/office/drawing/2014/main" id="{00000000-0008-0000-0500-0000BF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92" name="Retângulo 191">
            <a:hlinkClick xmlns:r="http://schemas.openxmlformats.org/officeDocument/2006/relationships" r:id="rId22"/>
            <a:extLst>
              <a:ext uri="{FF2B5EF4-FFF2-40B4-BE49-F238E27FC236}">
                <a16:creationId xmlns:a16="http://schemas.microsoft.com/office/drawing/2014/main" id="{00000000-0008-0000-0500-0000C0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93" name="Retângulo 192">
            <a:hlinkClick xmlns:r="http://schemas.openxmlformats.org/officeDocument/2006/relationships" r:id="rId23"/>
            <a:extLst>
              <a:ext uri="{FF2B5EF4-FFF2-40B4-BE49-F238E27FC236}">
                <a16:creationId xmlns:a16="http://schemas.microsoft.com/office/drawing/2014/main" id="{00000000-0008-0000-0500-0000C1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94" name="Retângulo 193">
            <a:hlinkClick xmlns:r="http://schemas.openxmlformats.org/officeDocument/2006/relationships" r:id="rId24"/>
            <a:extLst>
              <a:ext uri="{FF2B5EF4-FFF2-40B4-BE49-F238E27FC236}">
                <a16:creationId xmlns:a16="http://schemas.microsoft.com/office/drawing/2014/main" id="{00000000-0008-0000-0500-0000C2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95" name="Retângulo 194">
            <a:hlinkClick xmlns:r="http://schemas.openxmlformats.org/officeDocument/2006/relationships" r:id="rId25"/>
            <a:extLst>
              <a:ext uri="{FF2B5EF4-FFF2-40B4-BE49-F238E27FC236}">
                <a16:creationId xmlns:a16="http://schemas.microsoft.com/office/drawing/2014/main" id="{00000000-0008-0000-0500-0000C3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96" name="Retângulo 195">
            <a:hlinkClick xmlns:r="http://schemas.openxmlformats.org/officeDocument/2006/relationships" r:id="rId26"/>
            <a:extLst>
              <a:ext uri="{FF2B5EF4-FFF2-40B4-BE49-F238E27FC236}">
                <a16:creationId xmlns:a16="http://schemas.microsoft.com/office/drawing/2014/main" id="{00000000-0008-0000-0500-0000C4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97" name="Retângulo 196">
            <a:hlinkClick xmlns:r="http://schemas.openxmlformats.org/officeDocument/2006/relationships" r:id="rId27"/>
            <a:extLst>
              <a:ext uri="{FF2B5EF4-FFF2-40B4-BE49-F238E27FC236}">
                <a16:creationId xmlns:a16="http://schemas.microsoft.com/office/drawing/2014/main" id="{00000000-0008-0000-0500-0000C5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98" name="Retângulo 197">
            <a:hlinkClick xmlns:r="http://schemas.openxmlformats.org/officeDocument/2006/relationships" r:id="rId28"/>
            <a:extLst>
              <a:ext uri="{FF2B5EF4-FFF2-40B4-BE49-F238E27FC236}">
                <a16:creationId xmlns:a16="http://schemas.microsoft.com/office/drawing/2014/main" id="{00000000-0008-0000-0500-0000C6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99" name="Retângulo 198">
            <a:hlinkClick xmlns:r="http://schemas.openxmlformats.org/officeDocument/2006/relationships" r:id="rId29"/>
            <a:extLst>
              <a:ext uri="{FF2B5EF4-FFF2-40B4-BE49-F238E27FC236}">
                <a16:creationId xmlns:a16="http://schemas.microsoft.com/office/drawing/2014/main" id="{00000000-0008-0000-0500-0000C7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200" name="Retângulo 199">
            <a:hlinkClick xmlns:r="http://schemas.openxmlformats.org/officeDocument/2006/relationships" r:id="rId30"/>
            <a:extLst>
              <a:ext uri="{FF2B5EF4-FFF2-40B4-BE49-F238E27FC236}">
                <a16:creationId xmlns:a16="http://schemas.microsoft.com/office/drawing/2014/main" id="{00000000-0008-0000-0500-0000C8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xdr:from>
      <xdr:col>1</xdr:col>
      <xdr:colOff>0</xdr:colOff>
      <xdr:row>0</xdr:row>
      <xdr:rowOff>38100</xdr:rowOff>
    </xdr:from>
    <xdr:to>
      <xdr:col>5</xdr:col>
      <xdr:colOff>603339</xdr:colOff>
      <xdr:row>3</xdr:row>
      <xdr:rowOff>164680</xdr:rowOff>
    </xdr:to>
    <xdr:pic>
      <xdr:nvPicPr>
        <xdr:cNvPr id="95" name="Imagem 94">
          <a:hlinkClick xmlns:r="http://schemas.openxmlformats.org/officeDocument/2006/relationships" r:id="rId31"/>
          <a:extLst>
            <a:ext uri="{FF2B5EF4-FFF2-40B4-BE49-F238E27FC236}">
              <a16:creationId xmlns:a16="http://schemas.microsoft.com/office/drawing/2014/main" id="{00000000-0008-0000-0500-00005F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96" name="Retângulo 95">
          <a:extLst>
            <a:ext uri="{FF2B5EF4-FFF2-40B4-BE49-F238E27FC236}">
              <a16:creationId xmlns:a16="http://schemas.microsoft.com/office/drawing/2014/main" id="{00000000-0008-0000-0500-000060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97" name="Agrupar 96">
          <a:extLst>
            <a:ext uri="{FF2B5EF4-FFF2-40B4-BE49-F238E27FC236}">
              <a16:creationId xmlns:a16="http://schemas.microsoft.com/office/drawing/2014/main" id="{00000000-0008-0000-0500-000061000000}"/>
            </a:ext>
          </a:extLst>
        </xdr:cNvPr>
        <xdr:cNvGrpSpPr/>
      </xdr:nvGrpSpPr>
      <xdr:grpSpPr>
        <a:xfrm>
          <a:off x="3771600" y="762000"/>
          <a:ext cx="5258400" cy="381000"/>
          <a:chOff x="3771600" y="762000"/>
          <a:chExt cx="5258400" cy="381000"/>
        </a:xfrm>
      </xdr:grpSpPr>
      <xdr:sp macro="" textlink="">
        <xdr:nvSpPr>
          <xdr:cNvPr id="98" name="Retângulo 97">
            <a:hlinkClick xmlns:r="http://schemas.openxmlformats.org/officeDocument/2006/relationships" r:id="rId33"/>
            <a:extLst>
              <a:ext uri="{FF2B5EF4-FFF2-40B4-BE49-F238E27FC236}">
                <a16:creationId xmlns:a16="http://schemas.microsoft.com/office/drawing/2014/main" id="{00000000-0008-0000-0500-000062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99" name="Retângulo 98">
            <a:hlinkClick xmlns:r="http://schemas.openxmlformats.org/officeDocument/2006/relationships" r:id="rId34"/>
            <a:extLst>
              <a:ext uri="{FF2B5EF4-FFF2-40B4-BE49-F238E27FC236}">
                <a16:creationId xmlns:a16="http://schemas.microsoft.com/office/drawing/2014/main" id="{00000000-0008-0000-0500-000063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100" name="Retângulo 99">
            <a:hlinkClick xmlns:r="http://schemas.openxmlformats.org/officeDocument/2006/relationships" r:id="rId35"/>
            <a:extLst>
              <a:ext uri="{FF2B5EF4-FFF2-40B4-BE49-F238E27FC236}">
                <a16:creationId xmlns:a16="http://schemas.microsoft.com/office/drawing/2014/main" id="{00000000-0008-0000-0500-000064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101" name="Agrupar 100">
            <a:hlinkClick xmlns:r="http://schemas.openxmlformats.org/officeDocument/2006/relationships" r:id="rId31"/>
            <a:extLst>
              <a:ext uri="{FF2B5EF4-FFF2-40B4-BE49-F238E27FC236}">
                <a16:creationId xmlns:a16="http://schemas.microsoft.com/office/drawing/2014/main" id="{00000000-0008-0000-0500-000065000000}"/>
              </a:ext>
            </a:extLst>
          </xdr:cNvPr>
          <xdr:cNvGrpSpPr/>
        </xdr:nvGrpSpPr>
        <xdr:grpSpPr>
          <a:xfrm>
            <a:off x="3771600" y="762000"/>
            <a:ext cx="381600" cy="381000"/>
            <a:chOff x="4291799" y="685799"/>
            <a:chExt cx="381600" cy="381000"/>
          </a:xfrm>
        </xdr:grpSpPr>
        <xdr:sp macro="" textlink="">
          <xdr:nvSpPr>
            <xdr:cNvPr id="103" name="Retângulo 102">
              <a:extLst>
                <a:ext uri="{FF2B5EF4-FFF2-40B4-BE49-F238E27FC236}">
                  <a16:creationId xmlns:a16="http://schemas.microsoft.com/office/drawing/2014/main" id="{00000000-0008-0000-0500-000067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04" name="Agrupar 103">
              <a:extLst>
                <a:ext uri="{FF2B5EF4-FFF2-40B4-BE49-F238E27FC236}">
                  <a16:creationId xmlns:a16="http://schemas.microsoft.com/office/drawing/2014/main" id="{00000000-0008-0000-0500-000068000000}"/>
                </a:ext>
              </a:extLst>
            </xdr:cNvPr>
            <xdr:cNvGrpSpPr/>
          </xdr:nvGrpSpPr>
          <xdr:grpSpPr>
            <a:xfrm>
              <a:off x="4356599" y="750299"/>
              <a:ext cx="252000" cy="252000"/>
              <a:chOff x="5486400" y="2819400"/>
              <a:chExt cx="1219200" cy="1219200"/>
            </a:xfrm>
            <a:solidFill>
              <a:schemeClr val="bg1"/>
            </a:solidFill>
          </xdr:grpSpPr>
          <xdr:sp macro="" textlink="">
            <xdr:nvSpPr>
              <xdr:cNvPr id="105" name="Triângulo isósceles 104">
                <a:extLst>
                  <a:ext uri="{FF2B5EF4-FFF2-40B4-BE49-F238E27FC236}">
                    <a16:creationId xmlns:a16="http://schemas.microsoft.com/office/drawing/2014/main" id="{00000000-0008-0000-0500-000069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06" name="Agrupar 105">
                <a:extLst>
                  <a:ext uri="{FF2B5EF4-FFF2-40B4-BE49-F238E27FC236}">
                    <a16:creationId xmlns:a16="http://schemas.microsoft.com/office/drawing/2014/main" id="{00000000-0008-0000-0500-00006A000000}"/>
                  </a:ext>
                </a:extLst>
              </xdr:cNvPr>
              <xdr:cNvGrpSpPr/>
            </xdr:nvGrpSpPr>
            <xdr:grpSpPr>
              <a:xfrm>
                <a:off x="5662613" y="3425824"/>
                <a:ext cx="866775" cy="612776"/>
                <a:chOff x="5667375" y="3425824"/>
                <a:chExt cx="866775" cy="612776"/>
              </a:xfrm>
              <a:grpFill/>
            </xdr:grpSpPr>
            <xdr:sp macro="" textlink="">
              <xdr:nvSpPr>
                <xdr:cNvPr id="107" name="Retângulo 106">
                  <a:extLst>
                    <a:ext uri="{FF2B5EF4-FFF2-40B4-BE49-F238E27FC236}">
                      <a16:creationId xmlns:a16="http://schemas.microsoft.com/office/drawing/2014/main" id="{00000000-0008-0000-0500-00006B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08" name="Retângulo 107">
                  <a:extLst>
                    <a:ext uri="{FF2B5EF4-FFF2-40B4-BE49-F238E27FC236}">
                      <a16:creationId xmlns:a16="http://schemas.microsoft.com/office/drawing/2014/main" id="{00000000-0008-0000-0500-00006C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09" name="Retângulo 108">
                  <a:extLst>
                    <a:ext uri="{FF2B5EF4-FFF2-40B4-BE49-F238E27FC236}">
                      <a16:creationId xmlns:a16="http://schemas.microsoft.com/office/drawing/2014/main" id="{00000000-0008-0000-0500-00006D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102" name="Retângulo 101">
            <a:hlinkClick xmlns:r="http://schemas.openxmlformats.org/officeDocument/2006/relationships" r:id="rId36"/>
            <a:extLst>
              <a:ext uri="{FF2B5EF4-FFF2-40B4-BE49-F238E27FC236}">
                <a16:creationId xmlns:a16="http://schemas.microsoft.com/office/drawing/2014/main" id="{00000000-0008-0000-0500-000066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6</xdr:row>
      <xdr:rowOff>0</xdr:rowOff>
    </xdr:from>
    <xdr:to>
      <xdr:col>0</xdr:col>
      <xdr:colOff>0</xdr:colOff>
      <xdr:row>18</xdr:row>
      <xdr:rowOff>47625</xdr:rowOff>
    </xdr:to>
    <xdr:grpSp>
      <xdr:nvGrpSpPr>
        <xdr:cNvPr id="18" name="Agrupar 17">
          <a:extLst>
            <a:ext uri="{FF2B5EF4-FFF2-40B4-BE49-F238E27FC236}">
              <a16:creationId xmlns:a16="http://schemas.microsoft.com/office/drawing/2014/main" id="{00000000-0008-0000-0600-000012000000}"/>
            </a:ext>
          </a:extLst>
        </xdr:cNvPr>
        <xdr:cNvGrpSpPr/>
      </xdr:nvGrpSpPr>
      <xdr:grpSpPr>
        <a:xfrm>
          <a:off x="0" y="1143000"/>
          <a:ext cx="0" cy="5715000"/>
          <a:chOff x="0" y="1143000"/>
          <a:chExt cx="1828800" cy="5715000"/>
        </a:xfrm>
      </xdr:grpSpPr>
      <xdr:sp macro="" textlink="Disciplinas!$F$11">
        <xdr:nvSpPr>
          <xdr:cNvPr id="105" name="Retângulo 104">
            <a:hlinkClick xmlns:r="http://schemas.openxmlformats.org/officeDocument/2006/relationships" r:id="rId1"/>
            <a:extLst>
              <a:ext uri="{FF2B5EF4-FFF2-40B4-BE49-F238E27FC236}">
                <a16:creationId xmlns:a16="http://schemas.microsoft.com/office/drawing/2014/main" id="{00000000-0008-0000-0600-000069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106" name="Retângulo 105">
            <a:hlinkClick xmlns:r="http://schemas.openxmlformats.org/officeDocument/2006/relationships" r:id="rId2"/>
            <a:extLst>
              <a:ext uri="{FF2B5EF4-FFF2-40B4-BE49-F238E27FC236}">
                <a16:creationId xmlns:a16="http://schemas.microsoft.com/office/drawing/2014/main" id="{00000000-0008-0000-0600-00006A000000}"/>
              </a:ext>
            </a:extLst>
          </xdr:cNvPr>
          <xdr:cNvSpPr/>
        </xdr:nvSpPr>
        <xdr:spPr>
          <a:xfrm>
            <a:off x="0" y="13335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ysClr val="windowText" lastClr="000000"/>
                </a:solidFill>
                <a:latin typeface="Calibri"/>
                <a:cs typeface="Calibri"/>
              </a:rPr>
              <a:pPr algn="r"/>
              <a:t>RACIOCÍNIO LÓGICO</a:t>
            </a:fld>
            <a:endParaRPr lang="pt-BR" sz="800" u="none">
              <a:solidFill>
                <a:sysClr val="windowText" lastClr="000000"/>
              </a:solidFill>
            </a:endParaRPr>
          </a:p>
        </xdr:txBody>
      </xdr:sp>
      <xdr:sp macro="" textlink="Disciplinas!$F$13">
        <xdr:nvSpPr>
          <xdr:cNvPr id="107" name="Retângulo 106">
            <a:hlinkClick xmlns:r="http://schemas.openxmlformats.org/officeDocument/2006/relationships" r:id="rId3"/>
            <a:extLst>
              <a:ext uri="{FF2B5EF4-FFF2-40B4-BE49-F238E27FC236}">
                <a16:creationId xmlns:a16="http://schemas.microsoft.com/office/drawing/2014/main" id="{00000000-0008-0000-0600-00006B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ATUALIDADES</a:t>
            </a:fld>
            <a:endParaRPr lang="pt-BR" sz="800" u="none">
              <a:solidFill>
                <a:schemeClr val="bg1">
                  <a:lumMod val="65000"/>
                </a:schemeClr>
              </a:solidFill>
            </a:endParaRPr>
          </a:p>
        </xdr:txBody>
      </xdr:sp>
      <xdr:sp macro="" textlink="Disciplinas!$F$14">
        <xdr:nvSpPr>
          <xdr:cNvPr id="108" name="Retângulo 107">
            <a:hlinkClick xmlns:r="http://schemas.openxmlformats.org/officeDocument/2006/relationships" r:id="rId4"/>
            <a:extLst>
              <a:ext uri="{FF2B5EF4-FFF2-40B4-BE49-F238E27FC236}">
                <a16:creationId xmlns:a16="http://schemas.microsoft.com/office/drawing/2014/main" id="{00000000-0008-0000-0600-00006C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LEGISLAÇÃO INSTITUCIONAL</a:t>
            </a:fld>
            <a:endParaRPr lang="pt-BR" sz="800" u="none">
              <a:solidFill>
                <a:schemeClr val="bg1">
                  <a:lumMod val="65000"/>
                </a:schemeClr>
              </a:solidFill>
            </a:endParaRPr>
          </a:p>
        </xdr:txBody>
      </xdr:sp>
      <xdr:sp macro="" textlink="Disciplinas!$F$15">
        <xdr:nvSpPr>
          <xdr:cNvPr id="109" name="Retângulo 108">
            <a:hlinkClick xmlns:r="http://schemas.openxmlformats.org/officeDocument/2006/relationships" r:id="rId5"/>
            <a:extLst>
              <a:ext uri="{FF2B5EF4-FFF2-40B4-BE49-F238E27FC236}">
                <a16:creationId xmlns:a16="http://schemas.microsoft.com/office/drawing/2014/main" id="{00000000-0008-0000-0600-00006D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6">
        <xdr:nvSpPr>
          <xdr:cNvPr id="110" name="Retângulo 109">
            <a:hlinkClick xmlns:r="http://schemas.openxmlformats.org/officeDocument/2006/relationships" r:id="rId6"/>
            <a:extLst>
              <a:ext uri="{FF2B5EF4-FFF2-40B4-BE49-F238E27FC236}">
                <a16:creationId xmlns:a16="http://schemas.microsoft.com/office/drawing/2014/main" id="{00000000-0008-0000-0600-00006E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11" name="Retângulo 110">
            <a:hlinkClick xmlns:r="http://schemas.openxmlformats.org/officeDocument/2006/relationships" r:id="rId7"/>
            <a:extLst>
              <a:ext uri="{FF2B5EF4-FFF2-40B4-BE49-F238E27FC236}">
                <a16:creationId xmlns:a16="http://schemas.microsoft.com/office/drawing/2014/main" id="{00000000-0008-0000-0600-00006F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12" name="Retângulo 111">
            <a:hlinkClick xmlns:r="http://schemas.openxmlformats.org/officeDocument/2006/relationships" r:id="rId8"/>
            <a:extLst>
              <a:ext uri="{FF2B5EF4-FFF2-40B4-BE49-F238E27FC236}">
                <a16:creationId xmlns:a16="http://schemas.microsoft.com/office/drawing/2014/main" id="{00000000-0008-0000-0600-000070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13" name="Retângulo 112">
            <a:hlinkClick xmlns:r="http://schemas.openxmlformats.org/officeDocument/2006/relationships" r:id="rId9"/>
            <a:extLst>
              <a:ext uri="{FF2B5EF4-FFF2-40B4-BE49-F238E27FC236}">
                <a16:creationId xmlns:a16="http://schemas.microsoft.com/office/drawing/2014/main" id="{00000000-0008-0000-0600-000071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14" name="Retângulo 113">
            <a:hlinkClick xmlns:r="http://schemas.openxmlformats.org/officeDocument/2006/relationships" r:id="rId10"/>
            <a:extLst>
              <a:ext uri="{FF2B5EF4-FFF2-40B4-BE49-F238E27FC236}">
                <a16:creationId xmlns:a16="http://schemas.microsoft.com/office/drawing/2014/main" id="{00000000-0008-0000-0600-000072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15" name="Retângulo 114">
            <a:hlinkClick xmlns:r="http://schemas.openxmlformats.org/officeDocument/2006/relationships" r:id="rId11"/>
            <a:extLst>
              <a:ext uri="{FF2B5EF4-FFF2-40B4-BE49-F238E27FC236}">
                <a16:creationId xmlns:a16="http://schemas.microsoft.com/office/drawing/2014/main" id="{00000000-0008-0000-0600-000073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16" name="Retângulo 115">
            <a:hlinkClick xmlns:r="http://schemas.openxmlformats.org/officeDocument/2006/relationships" r:id="rId12"/>
            <a:extLst>
              <a:ext uri="{FF2B5EF4-FFF2-40B4-BE49-F238E27FC236}">
                <a16:creationId xmlns:a16="http://schemas.microsoft.com/office/drawing/2014/main" id="{00000000-0008-0000-0600-000074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17" name="Retângulo 116">
            <a:hlinkClick xmlns:r="http://schemas.openxmlformats.org/officeDocument/2006/relationships" r:id="rId13"/>
            <a:extLst>
              <a:ext uri="{FF2B5EF4-FFF2-40B4-BE49-F238E27FC236}">
                <a16:creationId xmlns:a16="http://schemas.microsoft.com/office/drawing/2014/main" id="{00000000-0008-0000-0600-000075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18" name="Retângulo 117">
            <a:hlinkClick xmlns:r="http://schemas.openxmlformats.org/officeDocument/2006/relationships" r:id="rId14"/>
            <a:extLst>
              <a:ext uri="{FF2B5EF4-FFF2-40B4-BE49-F238E27FC236}">
                <a16:creationId xmlns:a16="http://schemas.microsoft.com/office/drawing/2014/main" id="{00000000-0008-0000-0600-000076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19" name="Retângulo 118">
            <a:hlinkClick xmlns:r="http://schemas.openxmlformats.org/officeDocument/2006/relationships" r:id="rId15"/>
            <a:extLst>
              <a:ext uri="{FF2B5EF4-FFF2-40B4-BE49-F238E27FC236}">
                <a16:creationId xmlns:a16="http://schemas.microsoft.com/office/drawing/2014/main" id="{00000000-0008-0000-0600-000077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20" name="Retângulo 119">
            <a:hlinkClick xmlns:r="http://schemas.openxmlformats.org/officeDocument/2006/relationships" r:id="rId16"/>
            <a:extLst>
              <a:ext uri="{FF2B5EF4-FFF2-40B4-BE49-F238E27FC236}">
                <a16:creationId xmlns:a16="http://schemas.microsoft.com/office/drawing/2014/main" id="{00000000-0008-0000-0600-000078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21" name="Retângulo 120">
            <a:hlinkClick xmlns:r="http://schemas.openxmlformats.org/officeDocument/2006/relationships" r:id="rId17"/>
            <a:extLst>
              <a:ext uri="{FF2B5EF4-FFF2-40B4-BE49-F238E27FC236}">
                <a16:creationId xmlns:a16="http://schemas.microsoft.com/office/drawing/2014/main" id="{00000000-0008-0000-0600-000079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22" name="Retângulo 121">
            <a:hlinkClick xmlns:r="http://schemas.openxmlformats.org/officeDocument/2006/relationships" r:id="rId18"/>
            <a:extLst>
              <a:ext uri="{FF2B5EF4-FFF2-40B4-BE49-F238E27FC236}">
                <a16:creationId xmlns:a16="http://schemas.microsoft.com/office/drawing/2014/main" id="{00000000-0008-0000-0600-00007A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23" name="Retângulo 122">
            <a:hlinkClick xmlns:r="http://schemas.openxmlformats.org/officeDocument/2006/relationships" r:id="rId19"/>
            <a:extLst>
              <a:ext uri="{FF2B5EF4-FFF2-40B4-BE49-F238E27FC236}">
                <a16:creationId xmlns:a16="http://schemas.microsoft.com/office/drawing/2014/main" id="{00000000-0008-0000-0600-00007B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24" name="Retângulo 123">
            <a:hlinkClick xmlns:r="http://schemas.openxmlformats.org/officeDocument/2006/relationships" r:id="rId20"/>
            <a:extLst>
              <a:ext uri="{FF2B5EF4-FFF2-40B4-BE49-F238E27FC236}">
                <a16:creationId xmlns:a16="http://schemas.microsoft.com/office/drawing/2014/main" id="{00000000-0008-0000-0600-00007C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25" name="Retângulo 124">
            <a:hlinkClick xmlns:r="http://schemas.openxmlformats.org/officeDocument/2006/relationships" r:id="rId21"/>
            <a:extLst>
              <a:ext uri="{FF2B5EF4-FFF2-40B4-BE49-F238E27FC236}">
                <a16:creationId xmlns:a16="http://schemas.microsoft.com/office/drawing/2014/main" id="{00000000-0008-0000-0600-00007D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26" name="Retângulo 125">
            <a:hlinkClick xmlns:r="http://schemas.openxmlformats.org/officeDocument/2006/relationships" r:id="rId22"/>
            <a:extLst>
              <a:ext uri="{FF2B5EF4-FFF2-40B4-BE49-F238E27FC236}">
                <a16:creationId xmlns:a16="http://schemas.microsoft.com/office/drawing/2014/main" id="{00000000-0008-0000-0600-00007E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27" name="Retângulo 126">
            <a:hlinkClick xmlns:r="http://schemas.openxmlformats.org/officeDocument/2006/relationships" r:id="rId23"/>
            <a:extLst>
              <a:ext uri="{FF2B5EF4-FFF2-40B4-BE49-F238E27FC236}">
                <a16:creationId xmlns:a16="http://schemas.microsoft.com/office/drawing/2014/main" id="{00000000-0008-0000-0600-00007F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28" name="Retângulo 127">
            <a:hlinkClick xmlns:r="http://schemas.openxmlformats.org/officeDocument/2006/relationships" r:id="rId24"/>
            <a:extLst>
              <a:ext uri="{FF2B5EF4-FFF2-40B4-BE49-F238E27FC236}">
                <a16:creationId xmlns:a16="http://schemas.microsoft.com/office/drawing/2014/main" id="{00000000-0008-0000-0600-000080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29" name="Retângulo 128">
            <a:hlinkClick xmlns:r="http://schemas.openxmlformats.org/officeDocument/2006/relationships" r:id="rId25"/>
            <a:extLst>
              <a:ext uri="{FF2B5EF4-FFF2-40B4-BE49-F238E27FC236}">
                <a16:creationId xmlns:a16="http://schemas.microsoft.com/office/drawing/2014/main" id="{00000000-0008-0000-0600-000081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30" name="Retângulo 129">
            <a:hlinkClick xmlns:r="http://schemas.openxmlformats.org/officeDocument/2006/relationships" r:id="rId26"/>
            <a:extLst>
              <a:ext uri="{FF2B5EF4-FFF2-40B4-BE49-F238E27FC236}">
                <a16:creationId xmlns:a16="http://schemas.microsoft.com/office/drawing/2014/main" id="{00000000-0008-0000-0600-000082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31" name="Retângulo 130">
            <a:hlinkClick xmlns:r="http://schemas.openxmlformats.org/officeDocument/2006/relationships" r:id="rId27"/>
            <a:extLst>
              <a:ext uri="{FF2B5EF4-FFF2-40B4-BE49-F238E27FC236}">
                <a16:creationId xmlns:a16="http://schemas.microsoft.com/office/drawing/2014/main" id="{00000000-0008-0000-0600-000083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32" name="Retângulo 131">
            <a:hlinkClick xmlns:r="http://schemas.openxmlformats.org/officeDocument/2006/relationships" r:id="rId28"/>
            <a:extLst>
              <a:ext uri="{FF2B5EF4-FFF2-40B4-BE49-F238E27FC236}">
                <a16:creationId xmlns:a16="http://schemas.microsoft.com/office/drawing/2014/main" id="{00000000-0008-0000-0600-000084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33" name="Retângulo 132">
            <a:hlinkClick xmlns:r="http://schemas.openxmlformats.org/officeDocument/2006/relationships" r:id="rId29"/>
            <a:extLst>
              <a:ext uri="{FF2B5EF4-FFF2-40B4-BE49-F238E27FC236}">
                <a16:creationId xmlns:a16="http://schemas.microsoft.com/office/drawing/2014/main" id="{00000000-0008-0000-0600-000085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34" name="Retângulo 133">
            <a:hlinkClick xmlns:r="http://schemas.openxmlformats.org/officeDocument/2006/relationships" r:id="rId30"/>
            <a:extLst>
              <a:ext uri="{FF2B5EF4-FFF2-40B4-BE49-F238E27FC236}">
                <a16:creationId xmlns:a16="http://schemas.microsoft.com/office/drawing/2014/main" id="{00000000-0008-0000-0600-000086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0</xdr:col>
      <xdr:colOff>0</xdr:colOff>
      <xdr:row>6</xdr:row>
      <xdr:rowOff>0</xdr:rowOff>
    </xdr:from>
    <xdr:to>
      <xdr:col>3</xdr:col>
      <xdr:colOff>0</xdr:colOff>
      <xdr:row>18</xdr:row>
      <xdr:rowOff>47625</xdr:rowOff>
    </xdr:to>
    <xdr:grpSp>
      <xdr:nvGrpSpPr>
        <xdr:cNvPr id="2" name="Agrupar 1">
          <a:extLst>
            <a:ext uri="{FF2B5EF4-FFF2-40B4-BE49-F238E27FC236}">
              <a16:creationId xmlns:a16="http://schemas.microsoft.com/office/drawing/2014/main" id="{00000000-0008-0000-0600-000002000000}"/>
            </a:ext>
          </a:extLst>
        </xdr:cNvPr>
        <xdr:cNvGrpSpPr/>
      </xdr:nvGrpSpPr>
      <xdr:grpSpPr>
        <a:xfrm>
          <a:off x="0" y="1143000"/>
          <a:ext cx="1828800" cy="5715000"/>
          <a:chOff x="0" y="1143000"/>
          <a:chExt cx="1828800" cy="5715000"/>
        </a:xfrm>
      </xdr:grpSpPr>
      <xdr:sp macro="" textlink="Disciplinas!$F$11">
        <xdr:nvSpPr>
          <xdr:cNvPr id="166" name="Retângulo 165">
            <a:hlinkClick xmlns:r="http://schemas.openxmlformats.org/officeDocument/2006/relationships" r:id="rId1"/>
            <a:extLst>
              <a:ext uri="{FF2B5EF4-FFF2-40B4-BE49-F238E27FC236}">
                <a16:creationId xmlns:a16="http://schemas.microsoft.com/office/drawing/2014/main" id="{00000000-0008-0000-0600-0000A6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167" name="Retângulo 166">
            <a:hlinkClick xmlns:r="http://schemas.openxmlformats.org/officeDocument/2006/relationships" r:id="rId2"/>
            <a:extLst>
              <a:ext uri="{FF2B5EF4-FFF2-40B4-BE49-F238E27FC236}">
                <a16:creationId xmlns:a16="http://schemas.microsoft.com/office/drawing/2014/main" id="{00000000-0008-0000-0600-0000A7000000}"/>
              </a:ext>
            </a:extLst>
          </xdr:cNvPr>
          <xdr:cNvSpPr/>
        </xdr:nvSpPr>
        <xdr:spPr>
          <a:xfrm>
            <a:off x="0" y="13335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ysClr val="windowText" lastClr="000000"/>
                </a:solidFill>
                <a:latin typeface="Calibri"/>
                <a:cs typeface="Calibri"/>
              </a:rPr>
              <a:pPr algn="r"/>
              <a:t>RACIOCÍNIO LÓGICO</a:t>
            </a:fld>
            <a:endParaRPr lang="pt-BR" sz="800" u="none">
              <a:solidFill>
                <a:sysClr val="windowText" lastClr="000000"/>
              </a:solidFill>
            </a:endParaRPr>
          </a:p>
        </xdr:txBody>
      </xdr:sp>
      <xdr:sp macro="" textlink="Disciplinas!$F$13">
        <xdr:nvSpPr>
          <xdr:cNvPr id="168" name="Retângulo 167">
            <a:hlinkClick xmlns:r="http://schemas.openxmlformats.org/officeDocument/2006/relationships" r:id="rId3"/>
            <a:extLst>
              <a:ext uri="{FF2B5EF4-FFF2-40B4-BE49-F238E27FC236}">
                <a16:creationId xmlns:a16="http://schemas.microsoft.com/office/drawing/2014/main" id="{00000000-0008-0000-0600-0000A8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ATUALIDADES</a:t>
            </a:fld>
            <a:endParaRPr lang="pt-BR" sz="800" u="none">
              <a:solidFill>
                <a:schemeClr val="bg1">
                  <a:lumMod val="65000"/>
                </a:schemeClr>
              </a:solidFill>
            </a:endParaRPr>
          </a:p>
        </xdr:txBody>
      </xdr:sp>
      <xdr:sp macro="" textlink="Disciplinas!$F$14">
        <xdr:nvSpPr>
          <xdr:cNvPr id="169" name="Retângulo 168">
            <a:hlinkClick xmlns:r="http://schemas.openxmlformats.org/officeDocument/2006/relationships" r:id="rId4"/>
            <a:extLst>
              <a:ext uri="{FF2B5EF4-FFF2-40B4-BE49-F238E27FC236}">
                <a16:creationId xmlns:a16="http://schemas.microsoft.com/office/drawing/2014/main" id="{00000000-0008-0000-0600-0000A9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LEGISLAÇÃO INSTITUCIONAL</a:t>
            </a:fld>
            <a:endParaRPr lang="pt-BR" sz="800" u="none">
              <a:solidFill>
                <a:schemeClr val="bg1">
                  <a:lumMod val="65000"/>
                </a:schemeClr>
              </a:solidFill>
            </a:endParaRPr>
          </a:p>
        </xdr:txBody>
      </xdr:sp>
      <xdr:sp macro="" textlink="Disciplinas!$F$15">
        <xdr:nvSpPr>
          <xdr:cNvPr id="170" name="Retângulo 169">
            <a:hlinkClick xmlns:r="http://schemas.openxmlformats.org/officeDocument/2006/relationships" r:id="rId5"/>
            <a:extLst>
              <a:ext uri="{FF2B5EF4-FFF2-40B4-BE49-F238E27FC236}">
                <a16:creationId xmlns:a16="http://schemas.microsoft.com/office/drawing/2014/main" id="{00000000-0008-0000-0600-0000AA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6">
        <xdr:nvSpPr>
          <xdr:cNvPr id="171" name="Retângulo 170">
            <a:hlinkClick xmlns:r="http://schemas.openxmlformats.org/officeDocument/2006/relationships" r:id="rId6"/>
            <a:extLst>
              <a:ext uri="{FF2B5EF4-FFF2-40B4-BE49-F238E27FC236}">
                <a16:creationId xmlns:a16="http://schemas.microsoft.com/office/drawing/2014/main" id="{00000000-0008-0000-0600-0000AB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72" name="Retângulo 171">
            <a:hlinkClick xmlns:r="http://schemas.openxmlformats.org/officeDocument/2006/relationships" r:id="rId7"/>
            <a:extLst>
              <a:ext uri="{FF2B5EF4-FFF2-40B4-BE49-F238E27FC236}">
                <a16:creationId xmlns:a16="http://schemas.microsoft.com/office/drawing/2014/main" id="{00000000-0008-0000-0600-0000AC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73" name="Retângulo 172">
            <a:hlinkClick xmlns:r="http://schemas.openxmlformats.org/officeDocument/2006/relationships" r:id="rId8"/>
            <a:extLst>
              <a:ext uri="{FF2B5EF4-FFF2-40B4-BE49-F238E27FC236}">
                <a16:creationId xmlns:a16="http://schemas.microsoft.com/office/drawing/2014/main" id="{00000000-0008-0000-0600-0000AD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74" name="Retângulo 173">
            <a:hlinkClick xmlns:r="http://schemas.openxmlformats.org/officeDocument/2006/relationships" r:id="rId9"/>
            <a:extLst>
              <a:ext uri="{FF2B5EF4-FFF2-40B4-BE49-F238E27FC236}">
                <a16:creationId xmlns:a16="http://schemas.microsoft.com/office/drawing/2014/main" id="{00000000-0008-0000-0600-0000AE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75" name="Retângulo 174">
            <a:hlinkClick xmlns:r="http://schemas.openxmlformats.org/officeDocument/2006/relationships" r:id="rId10"/>
            <a:extLst>
              <a:ext uri="{FF2B5EF4-FFF2-40B4-BE49-F238E27FC236}">
                <a16:creationId xmlns:a16="http://schemas.microsoft.com/office/drawing/2014/main" id="{00000000-0008-0000-0600-0000AF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76" name="Retângulo 175">
            <a:hlinkClick xmlns:r="http://schemas.openxmlformats.org/officeDocument/2006/relationships" r:id="rId11"/>
            <a:extLst>
              <a:ext uri="{FF2B5EF4-FFF2-40B4-BE49-F238E27FC236}">
                <a16:creationId xmlns:a16="http://schemas.microsoft.com/office/drawing/2014/main" id="{00000000-0008-0000-0600-0000B0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77" name="Retângulo 176">
            <a:hlinkClick xmlns:r="http://schemas.openxmlformats.org/officeDocument/2006/relationships" r:id="rId12"/>
            <a:extLst>
              <a:ext uri="{FF2B5EF4-FFF2-40B4-BE49-F238E27FC236}">
                <a16:creationId xmlns:a16="http://schemas.microsoft.com/office/drawing/2014/main" id="{00000000-0008-0000-0600-0000B1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78" name="Retângulo 177">
            <a:hlinkClick xmlns:r="http://schemas.openxmlformats.org/officeDocument/2006/relationships" r:id="rId13"/>
            <a:extLst>
              <a:ext uri="{FF2B5EF4-FFF2-40B4-BE49-F238E27FC236}">
                <a16:creationId xmlns:a16="http://schemas.microsoft.com/office/drawing/2014/main" id="{00000000-0008-0000-0600-0000B2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79" name="Retângulo 178">
            <a:hlinkClick xmlns:r="http://schemas.openxmlformats.org/officeDocument/2006/relationships" r:id="rId14"/>
            <a:extLst>
              <a:ext uri="{FF2B5EF4-FFF2-40B4-BE49-F238E27FC236}">
                <a16:creationId xmlns:a16="http://schemas.microsoft.com/office/drawing/2014/main" id="{00000000-0008-0000-0600-0000B3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80" name="Retângulo 179">
            <a:hlinkClick xmlns:r="http://schemas.openxmlformats.org/officeDocument/2006/relationships" r:id="rId15"/>
            <a:extLst>
              <a:ext uri="{FF2B5EF4-FFF2-40B4-BE49-F238E27FC236}">
                <a16:creationId xmlns:a16="http://schemas.microsoft.com/office/drawing/2014/main" id="{00000000-0008-0000-0600-0000B4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81" name="Retângulo 180">
            <a:hlinkClick xmlns:r="http://schemas.openxmlformats.org/officeDocument/2006/relationships" r:id="rId16"/>
            <a:extLst>
              <a:ext uri="{FF2B5EF4-FFF2-40B4-BE49-F238E27FC236}">
                <a16:creationId xmlns:a16="http://schemas.microsoft.com/office/drawing/2014/main" id="{00000000-0008-0000-0600-0000B5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82" name="Retângulo 181">
            <a:hlinkClick xmlns:r="http://schemas.openxmlformats.org/officeDocument/2006/relationships" r:id="rId17"/>
            <a:extLst>
              <a:ext uri="{FF2B5EF4-FFF2-40B4-BE49-F238E27FC236}">
                <a16:creationId xmlns:a16="http://schemas.microsoft.com/office/drawing/2014/main" id="{00000000-0008-0000-0600-0000B6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83" name="Retângulo 182">
            <a:hlinkClick xmlns:r="http://schemas.openxmlformats.org/officeDocument/2006/relationships" r:id="rId18"/>
            <a:extLst>
              <a:ext uri="{FF2B5EF4-FFF2-40B4-BE49-F238E27FC236}">
                <a16:creationId xmlns:a16="http://schemas.microsoft.com/office/drawing/2014/main" id="{00000000-0008-0000-0600-0000B7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84" name="Retângulo 183">
            <a:hlinkClick xmlns:r="http://schemas.openxmlformats.org/officeDocument/2006/relationships" r:id="rId19"/>
            <a:extLst>
              <a:ext uri="{FF2B5EF4-FFF2-40B4-BE49-F238E27FC236}">
                <a16:creationId xmlns:a16="http://schemas.microsoft.com/office/drawing/2014/main" id="{00000000-0008-0000-0600-0000B8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85" name="Retângulo 184">
            <a:hlinkClick xmlns:r="http://schemas.openxmlformats.org/officeDocument/2006/relationships" r:id="rId20"/>
            <a:extLst>
              <a:ext uri="{FF2B5EF4-FFF2-40B4-BE49-F238E27FC236}">
                <a16:creationId xmlns:a16="http://schemas.microsoft.com/office/drawing/2014/main" id="{00000000-0008-0000-0600-0000B9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86" name="Retângulo 185">
            <a:hlinkClick xmlns:r="http://schemas.openxmlformats.org/officeDocument/2006/relationships" r:id="rId21"/>
            <a:extLst>
              <a:ext uri="{FF2B5EF4-FFF2-40B4-BE49-F238E27FC236}">
                <a16:creationId xmlns:a16="http://schemas.microsoft.com/office/drawing/2014/main" id="{00000000-0008-0000-0600-0000BA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87" name="Retângulo 186">
            <a:hlinkClick xmlns:r="http://schemas.openxmlformats.org/officeDocument/2006/relationships" r:id="rId22"/>
            <a:extLst>
              <a:ext uri="{FF2B5EF4-FFF2-40B4-BE49-F238E27FC236}">
                <a16:creationId xmlns:a16="http://schemas.microsoft.com/office/drawing/2014/main" id="{00000000-0008-0000-0600-0000BB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88" name="Retângulo 187">
            <a:hlinkClick xmlns:r="http://schemas.openxmlformats.org/officeDocument/2006/relationships" r:id="rId23"/>
            <a:extLst>
              <a:ext uri="{FF2B5EF4-FFF2-40B4-BE49-F238E27FC236}">
                <a16:creationId xmlns:a16="http://schemas.microsoft.com/office/drawing/2014/main" id="{00000000-0008-0000-0600-0000BC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89" name="Retângulo 188">
            <a:hlinkClick xmlns:r="http://schemas.openxmlformats.org/officeDocument/2006/relationships" r:id="rId24"/>
            <a:extLst>
              <a:ext uri="{FF2B5EF4-FFF2-40B4-BE49-F238E27FC236}">
                <a16:creationId xmlns:a16="http://schemas.microsoft.com/office/drawing/2014/main" id="{00000000-0008-0000-0600-0000BD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90" name="Retângulo 189">
            <a:hlinkClick xmlns:r="http://schemas.openxmlformats.org/officeDocument/2006/relationships" r:id="rId25"/>
            <a:extLst>
              <a:ext uri="{FF2B5EF4-FFF2-40B4-BE49-F238E27FC236}">
                <a16:creationId xmlns:a16="http://schemas.microsoft.com/office/drawing/2014/main" id="{00000000-0008-0000-0600-0000BE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91" name="Retângulo 190">
            <a:hlinkClick xmlns:r="http://schemas.openxmlformats.org/officeDocument/2006/relationships" r:id="rId26"/>
            <a:extLst>
              <a:ext uri="{FF2B5EF4-FFF2-40B4-BE49-F238E27FC236}">
                <a16:creationId xmlns:a16="http://schemas.microsoft.com/office/drawing/2014/main" id="{00000000-0008-0000-0600-0000BF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92" name="Retângulo 191">
            <a:hlinkClick xmlns:r="http://schemas.openxmlformats.org/officeDocument/2006/relationships" r:id="rId27"/>
            <a:extLst>
              <a:ext uri="{FF2B5EF4-FFF2-40B4-BE49-F238E27FC236}">
                <a16:creationId xmlns:a16="http://schemas.microsoft.com/office/drawing/2014/main" id="{00000000-0008-0000-0600-0000C0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93" name="Retângulo 192">
            <a:hlinkClick xmlns:r="http://schemas.openxmlformats.org/officeDocument/2006/relationships" r:id="rId28"/>
            <a:extLst>
              <a:ext uri="{FF2B5EF4-FFF2-40B4-BE49-F238E27FC236}">
                <a16:creationId xmlns:a16="http://schemas.microsoft.com/office/drawing/2014/main" id="{00000000-0008-0000-0600-0000C1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94" name="Retângulo 193">
            <a:hlinkClick xmlns:r="http://schemas.openxmlformats.org/officeDocument/2006/relationships" r:id="rId29"/>
            <a:extLst>
              <a:ext uri="{FF2B5EF4-FFF2-40B4-BE49-F238E27FC236}">
                <a16:creationId xmlns:a16="http://schemas.microsoft.com/office/drawing/2014/main" id="{00000000-0008-0000-0600-0000C2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95" name="Retângulo 194">
            <a:hlinkClick xmlns:r="http://schemas.openxmlformats.org/officeDocument/2006/relationships" r:id="rId30"/>
            <a:extLst>
              <a:ext uri="{FF2B5EF4-FFF2-40B4-BE49-F238E27FC236}">
                <a16:creationId xmlns:a16="http://schemas.microsoft.com/office/drawing/2014/main" id="{00000000-0008-0000-0600-0000C3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xdr:from>
      <xdr:col>5</xdr:col>
      <xdr:colOff>1126613</xdr:colOff>
      <xdr:row>0</xdr:row>
      <xdr:rowOff>19050</xdr:rowOff>
    </xdr:from>
    <xdr:to>
      <xdr:col>18</xdr:col>
      <xdr:colOff>483112</xdr:colOff>
      <xdr:row>4</xdr:row>
      <xdr:rowOff>395</xdr:rowOff>
    </xdr:to>
    <xdr:sp macro="" textlink="">
      <xdr:nvSpPr>
        <xdr:cNvPr id="81" name="CaixaDeTexto 80">
          <a:extLst>
            <a:ext uri="{FF2B5EF4-FFF2-40B4-BE49-F238E27FC236}">
              <a16:creationId xmlns:a16="http://schemas.microsoft.com/office/drawing/2014/main" id="{00000000-0008-0000-0600-000051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38100</xdr:rowOff>
    </xdr:from>
    <xdr:to>
      <xdr:col>5</xdr:col>
      <xdr:colOff>603339</xdr:colOff>
      <xdr:row>3</xdr:row>
      <xdr:rowOff>164680</xdr:rowOff>
    </xdr:to>
    <xdr:pic>
      <xdr:nvPicPr>
        <xdr:cNvPr id="96" name="Imagem 95">
          <a:hlinkClick xmlns:r="http://schemas.openxmlformats.org/officeDocument/2006/relationships" r:id="rId31"/>
          <a:extLst>
            <a:ext uri="{FF2B5EF4-FFF2-40B4-BE49-F238E27FC236}">
              <a16:creationId xmlns:a16="http://schemas.microsoft.com/office/drawing/2014/main" id="{00000000-0008-0000-0600-000060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97" name="Retângulo 96">
          <a:extLst>
            <a:ext uri="{FF2B5EF4-FFF2-40B4-BE49-F238E27FC236}">
              <a16:creationId xmlns:a16="http://schemas.microsoft.com/office/drawing/2014/main" id="{00000000-0008-0000-0600-000061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98" name="Agrupar 97">
          <a:extLst>
            <a:ext uri="{FF2B5EF4-FFF2-40B4-BE49-F238E27FC236}">
              <a16:creationId xmlns:a16="http://schemas.microsoft.com/office/drawing/2014/main" id="{00000000-0008-0000-0600-000062000000}"/>
            </a:ext>
          </a:extLst>
        </xdr:cNvPr>
        <xdr:cNvGrpSpPr/>
      </xdr:nvGrpSpPr>
      <xdr:grpSpPr>
        <a:xfrm>
          <a:off x="3771600" y="762000"/>
          <a:ext cx="5258400" cy="381000"/>
          <a:chOff x="3771600" y="762000"/>
          <a:chExt cx="5258400" cy="381000"/>
        </a:xfrm>
      </xdr:grpSpPr>
      <xdr:sp macro="" textlink="">
        <xdr:nvSpPr>
          <xdr:cNvPr id="99" name="Retângulo 98">
            <a:hlinkClick xmlns:r="http://schemas.openxmlformats.org/officeDocument/2006/relationships" r:id="rId33"/>
            <a:extLst>
              <a:ext uri="{FF2B5EF4-FFF2-40B4-BE49-F238E27FC236}">
                <a16:creationId xmlns:a16="http://schemas.microsoft.com/office/drawing/2014/main" id="{00000000-0008-0000-0600-000063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100" name="Retângulo 99">
            <a:hlinkClick xmlns:r="http://schemas.openxmlformats.org/officeDocument/2006/relationships" r:id="rId34"/>
            <a:extLst>
              <a:ext uri="{FF2B5EF4-FFF2-40B4-BE49-F238E27FC236}">
                <a16:creationId xmlns:a16="http://schemas.microsoft.com/office/drawing/2014/main" id="{00000000-0008-0000-0600-000064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101" name="Retângulo 100">
            <a:hlinkClick xmlns:r="http://schemas.openxmlformats.org/officeDocument/2006/relationships" r:id="rId35"/>
            <a:extLst>
              <a:ext uri="{FF2B5EF4-FFF2-40B4-BE49-F238E27FC236}">
                <a16:creationId xmlns:a16="http://schemas.microsoft.com/office/drawing/2014/main" id="{00000000-0008-0000-0600-000065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102" name="Agrupar 101">
            <a:hlinkClick xmlns:r="http://schemas.openxmlformats.org/officeDocument/2006/relationships" r:id="rId31"/>
            <a:extLst>
              <a:ext uri="{FF2B5EF4-FFF2-40B4-BE49-F238E27FC236}">
                <a16:creationId xmlns:a16="http://schemas.microsoft.com/office/drawing/2014/main" id="{00000000-0008-0000-0600-000066000000}"/>
              </a:ext>
            </a:extLst>
          </xdr:cNvPr>
          <xdr:cNvGrpSpPr/>
        </xdr:nvGrpSpPr>
        <xdr:grpSpPr>
          <a:xfrm>
            <a:off x="3771600" y="762000"/>
            <a:ext cx="381600" cy="381000"/>
            <a:chOff x="4291799" y="685799"/>
            <a:chExt cx="381600" cy="381000"/>
          </a:xfrm>
        </xdr:grpSpPr>
        <xdr:sp macro="" textlink="">
          <xdr:nvSpPr>
            <xdr:cNvPr id="104" name="Retângulo 103">
              <a:extLst>
                <a:ext uri="{FF2B5EF4-FFF2-40B4-BE49-F238E27FC236}">
                  <a16:creationId xmlns:a16="http://schemas.microsoft.com/office/drawing/2014/main" id="{00000000-0008-0000-0600-000068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35" name="Agrupar 134">
              <a:extLst>
                <a:ext uri="{FF2B5EF4-FFF2-40B4-BE49-F238E27FC236}">
                  <a16:creationId xmlns:a16="http://schemas.microsoft.com/office/drawing/2014/main" id="{00000000-0008-0000-0600-000087000000}"/>
                </a:ext>
              </a:extLst>
            </xdr:cNvPr>
            <xdr:cNvGrpSpPr/>
          </xdr:nvGrpSpPr>
          <xdr:grpSpPr>
            <a:xfrm>
              <a:off x="4356599" y="750299"/>
              <a:ext cx="252000" cy="252000"/>
              <a:chOff x="5486400" y="2819400"/>
              <a:chExt cx="1219200" cy="1219200"/>
            </a:xfrm>
            <a:solidFill>
              <a:schemeClr val="bg1"/>
            </a:solidFill>
          </xdr:grpSpPr>
          <xdr:sp macro="" textlink="">
            <xdr:nvSpPr>
              <xdr:cNvPr id="136" name="Triângulo isósceles 135">
                <a:extLst>
                  <a:ext uri="{FF2B5EF4-FFF2-40B4-BE49-F238E27FC236}">
                    <a16:creationId xmlns:a16="http://schemas.microsoft.com/office/drawing/2014/main" id="{00000000-0008-0000-0600-000088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37" name="Agrupar 136">
                <a:extLst>
                  <a:ext uri="{FF2B5EF4-FFF2-40B4-BE49-F238E27FC236}">
                    <a16:creationId xmlns:a16="http://schemas.microsoft.com/office/drawing/2014/main" id="{00000000-0008-0000-0600-000089000000}"/>
                  </a:ext>
                </a:extLst>
              </xdr:cNvPr>
              <xdr:cNvGrpSpPr/>
            </xdr:nvGrpSpPr>
            <xdr:grpSpPr>
              <a:xfrm>
                <a:off x="5662613" y="3425824"/>
                <a:ext cx="866775" cy="612776"/>
                <a:chOff x="5667375" y="3425824"/>
                <a:chExt cx="866775" cy="612776"/>
              </a:xfrm>
              <a:grpFill/>
            </xdr:grpSpPr>
            <xdr:sp macro="" textlink="">
              <xdr:nvSpPr>
                <xdr:cNvPr id="138" name="Retângulo 137">
                  <a:extLst>
                    <a:ext uri="{FF2B5EF4-FFF2-40B4-BE49-F238E27FC236}">
                      <a16:creationId xmlns:a16="http://schemas.microsoft.com/office/drawing/2014/main" id="{00000000-0008-0000-0600-00008A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39" name="Retângulo 138">
                  <a:extLst>
                    <a:ext uri="{FF2B5EF4-FFF2-40B4-BE49-F238E27FC236}">
                      <a16:creationId xmlns:a16="http://schemas.microsoft.com/office/drawing/2014/main" id="{00000000-0008-0000-0600-00008B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40" name="Retângulo 139">
                  <a:extLst>
                    <a:ext uri="{FF2B5EF4-FFF2-40B4-BE49-F238E27FC236}">
                      <a16:creationId xmlns:a16="http://schemas.microsoft.com/office/drawing/2014/main" id="{00000000-0008-0000-0600-00008C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103" name="Retângulo 102">
            <a:hlinkClick xmlns:r="http://schemas.openxmlformats.org/officeDocument/2006/relationships" r:id="rId36"/>
            <a:extLst>
              <a:ext uri="{FF2B5EF4-FFF2-40B4-BE49-F238E27FC236}">
                <a16:creationId xmlns:a16="http://schemas.microsoft.com/office/drawing/2014/main" id="{00000000-0008-0000-0600-000067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6</xdr:row>
      <xdr:rowOff>0</xdr:rowOff>
    </xdr:from>
    <xdr:to>
      <xdr:col>0</xdr:col>
      <xdr:colOff>0</xdr:colOff>
      <xdr:row>27</xdr:row>
      <xdr:rowOff>47625</xdr:rowOff>
    </xdr:to>
    <xdr:grpSp>
      <xdr:nvGrpSpPr>
        <xdr:cNvPr id="79" name="Agrupar 78">
          <a:extLst>
            <a:ext uri="{FF2B5EF4-FFF2-40B4-BE49-F238E27FC236}">
              <a16:creationId xmlns:a16="http://schemas.microsoft.com/office/drawing/2014/main" id="{00000000-0008-0000-0700-00004F000000}"/>
            </a:ext>
          </a:extLst>
        </xdr:cNvPr>
        <xdr:cNvGrpSpPr/>
      </xdr:nvGrpSpPr>
      <xdr:grpSpPr>
        <a:xfrm>
          <a:off x="0" y="1143000"/>
          <a:ext cx="0" cy="5715000"/>
          <a:chOff x="0" y="1143000"/>
          <a:chExt cx="1828800" cy="5715000"/>
        </a:xfrm>
      </xdr:grpSpPr>
      <xdr:sp macro="" textlink="Disciplinas!$F$11">
        <xdr:nvSpPr>
          <xdr:cNvPr id="49" name="Retângulo 48">
            <a:hlinkClick xmlns:r="http://schemas.openxmlformats.org/officeDocument/2006/relationships" r:id="rId1"/>
            <a:extLst>
              <a:ext uri="{FF2B5EF4-FFF2-40B4-BE49-F238E27FC236}">
                <a16:creationId xmlns:a16="http://schemas.microsoft.com/office/drawing/2014/main" id="{00000000-0008-0000-0700-000031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50" name="Retângulo 49">
            <a:hlinkClick xmlns:r="http://schemas.openxmlformats.org/officeDocument/2006/relationships" r:id="rId2"/>
            <a:extLst>
              <a:ext uri="{FF2B5EF4-FFF2-40B4-BE49-F238E27FC236}">
                <a16:creationId xmlns:a16="http://schemas.microsoft.com/office/drawing/2014/main" id="{00000000-0008-0000-0700-000032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RACIOCÍNIO LÓGICO</a:t>
            </a:fld>
            <a:endParaRPr lang="pt-BR" sz="800" u="none">
              <a:solidFill>
                <a:schemeClr val="bg1">
                  <a:lumMod val="65000"/>
                </a:schemeClr>
              </a:solidFill>
            </a:endParaRPr>
          </a:p>
        </xdr:txBody>
      </xdr:sp>
      <xdr:sp macro="" textlink="Disciplinas!$F$13">
        <xdr:nvSpPr>
          <xdr:cNvPr id="51" name="Retângulo 50">
            <a:hlinkClick xmlns:r="http://schemas.openxmlformats.org/officeDocument/2006/relationships" r:id="rId3"/>
            <a:extLst>
              <a:ext uri="{FF2B5EF4-FFF2-40B4-BE49-F238E27FC236}">
                <a16:creationId xmlns:a16="http://schemas.microsoft.com/office/drawing/2014/main" id="{00000000-0008-0000-0700-000033000000}"/>
              </a:ext>
            </a:extLst>
          </xdr:cNvPr>
          <xdr:cNvSpPr/>
        </xdr:nvSpPr>
        <xdr:spPr>
          <a:xfrm>
            <a:off x="0" y="1524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ysClr val="windowText" lastClr="000000"/>
                </a:solidFill>
                <a:latin typeface="Calibri"/>
                <a:cs typeface="Calibri"/>
              </a:rPr>
              <a:pPr algn="r"/>
              <a:t>ATUALIDADES</a:t>
            </a:fld>
            <a:endParaRPr lang="pt-BR" sz="800" u="none">
              <a:solidFill>
                <a:sysClr val="windowText" lastClr="000000"/>
              </a:solidFill>
            </a:endParaRPr>
          </a:p>
        </xdr:txBody>
      </xdr:sp>
      <xdr:sp macro="" textlink="Disciplinas!$F$14">
        <xdr:nvSpPr>
          <xdr:cNvPr id="52" name="Retângulo 51">
            <a:hlinkClick xmlns:r="http://schemas.openxmlformats.org/officeDocument/2006/relationships" r:id="rId4"/>
            <a:extLst>
              <a:ext uri="{FF2B5EF4-FFF2-40B4-BE49-F238E27FC236}">
                <a16:creationId xmlns:a16="http://schemas.microsoft.com/office/drawing/2014/main" id="{00000000-0008-0000-0700-000034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LEGISLAÇÃO INSTITUCIONAL</a:t>
            </a:fld>
            <a:endParaRPr lang="pt-BR" sz="800" u="none">
              <a:solidFill>
                <a:schemeClr val="bg1">
                  <a:lumMod val="65000"/>
                </a:schemeClr>
              </a:solidFill>
            </a:endParaRPr>
          </a:p>
        </xdr:txBody>
      </xdr:sp>
      <xdr:sp macro="" textlink="Disciplinas!$F$15">
        <xdr:nvSpPr>
          <xdr:cNvPr id="53" name="Retângulo 52">
            <a:hlinkClick xmlns:r="http://schemas.openxmlformats.org/officeDocument/2006/relationships" r:id="rId5"/>
            <a:extLst>
              <a:ext uri="{FF2B5EF4-FFF2-40B4-BE49-F238E27FC236}">
                <a16:creationId xmlns:a16="http://schemas.microsoft.com/office/drawing/2014/main" id="{00000000-0008-0000-0700-000035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6">
        <xdr:nvSpPr>
          <xdr:cNvPr id="54" name="Retângulo 53">
            <a:hlinkClick xmlns:r="http://schemas.openxmlformats.org/officeDocument/2006/relationships" r:id="rId6"/>
            <a:extLst>
              <a:ext uri="{FF2B5EF4-FFF2-40B4-BE49-F238E27FC236}">
                <a16:creationId xmlns:a16="http://schemas.microsoft.com/office/drawing/2014/main" id="{00000000-0008-0000-0700-000036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55" name="Retângulo 54">
            <a:hlinkClick xmlns:r="http://schemas.openxmlformats.org/officeDocument/2006/relationships" r:id="rId7"/>
            <a:extLst>
              <a:ext uri="{FF2B5EF4-FFF2-40B4-BE49-F238E27FC236}">
                <a16:creationId xmlns:a16="http://schemas.microsoft.com/office/drawing/2014/main" id="{00000000-0008-0000-0700-000037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56" name="Retângulo 55">
            <a:hlinkClick xmlns:r="http://schemas.openxmlformats.org/officeDocument/2006/relationships" r:id="rId8"/>
            <a:extLst>
              <a:ext uri="{FF2B5EF4-FFF2-40B4-BE49-F238E27FC236}">
                <a16:creationId xmlns:a16="http://schemas.microsoft.com/office/drawing/2014/main" id="{00000000-0008-0000-0700-000038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57" name="Retângulo 56">
            <a:hlinkClick xmlns:r="http://schemas.openxmlformats.org/officeDocument/2006/relationships" r:id="rId9"/>
            <a:extLst>
              <a:ext uri="{FF2B5EF4-FFF2-40B4-BE49-F238E27FC236}">
                <a16:creationId xmlns:a16="http://schemas.microsoft.com/office/drawing/2014/main" id="{00000000-0008-0000-0700-000039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58" name="Retângulo 57">
            <a:hlinkClick xmlns:r="http://schemas.openxmlformats.org/officeDocument/2006/relationships" r:id="rId10"/>
            <a:extLst>
              <a:ext uri="{FF2B5EF4-FFF2-40B4-BE49-F238E27FC236}">
                <a16:creationId xmlns:a16="http://schemas.microsoft.com/office/drawing/2014/main" id="{00000000-0008-0000-0700-00003A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59" name="Retângulo 58">
            <a:hlinkClick xmlns:r="http://schemas.openxmlformats.org/officeDocument/2006/relationships" r:id="rId11"/>
            <a:extLst>
              <a:ext uri="{FF2B5EF4-FFF2-40B4-BE49-F238E27FC236}">
                <a16:creationId xmlns:a16="http://schemas.microsoft.com/office/drawing/2014/main" id="{00000000-0008-0000-0700-00003B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60" name="Retângulo 59">
            <a:hlinkClick xmlns:r="http://schemas.openxmlformats.org/officeDocument/2006/relationships" r:id="rId12"/>
            <a:extLst>
              <a:ext uri="{FF2B5EF4-FFF2-40B4-BE49-F238E27FC236}">
                <a16:creationId xmlns:a16="http://schemas.microsoft.com/office/drawing/2014/main" id="{00000000-0008-0000-0700-00003C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61" name="Retângulo 60">
            <a:hlinkClick xmlns:r="http://schemas.openxmlformats.org/officeDocument/2006/relationships" r:id="rId13"/>
            <a:extLst>
              <a:ext uri="{FF2B5EF4-FFF2-40B4-BE49-F238E27FC236}">
                <a16:creationId xmlns:a16="http://schemas.microsoft.com/office/drawing/2014/main" id="{00000000-0008-0000-0700-00003D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62" name="Retângulo 61">
            <a:hlinkClick xmlns:r="http://schemas.openxmlformats.org/officeDocument/2006/relationships" r:id="rId14"/>
            <a:extLst>
              <a:ext uri="{FF2B5EF4-FFF2-40B4-BE49-F238E27FC236}">
                <a16:creationId xmlns:a16="http://schemas.microsoft.com/office/drawing/2014/main" id="{00000000-0008-0000-0700-00003E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63" name="Retângulo 62">
            <a:hlinkClick xmlns:r="http://schemas.openxmlformats.org/officeDocument/2006/relationships" r:id="rId15"/>
            <a:extLst>
              <a:ext uri="{FF2B5EF4-FFF2-40B4-BE49-F238E27FC236}">
                <a16:creationId xmlns:a16="http://schemas.microsoft.com/office/drawing/2014/main" id="{00000000-0008-0000-0700-00003F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64" name="Retângulo 63">
            <a:hlinkClick xmlns:r="http://schemas.openxmlformats.org/officeDocument/2006/relationships" r:id="rId16"/>
            <a:extLst>
              <a:ext uri="{FF2B5EF4-FFF2-40B4-BE49-F238E27FC236}">
                <a16:creationId xmlns:a16="http://schemas.microsoft.com/office/drawing/2014/main" id="{00000000-0008-0000-0700-000040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65" name="Retângulo 64">
            <a:hlinkClick xmlns:r="http://schemas.openxmlformats.org/officeDocument/2006/relationships" r:id="rId17"/>
            <a:extLst>
              <a:ext uri="{FF2B5EF4-FFF2-40B4-BE49-F238E27FC236}">
                <a16:creationId xmlns:a16="http://schemas.microsoft.com/office/drawing/2014/main" id="{00000000-0008-0000-0700-000041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66" name="Retângulo 65">
            <a:hlinkClick xmlns:r="http://schemas.openxmlformats.org/officeDocument/2006/relationships" r:id="rId18"/>
            <a:extLst>
              <a:ext uri="{FF2B5EF4-FFF2-40B4-BE49-F238E27FC236}">
                <a16:creationId xmlns:a16="http://schemas.microsoft.com/office/drawing/2014/main" id="{00000000-0008-0000-0700-000042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67" name="Retângulo 66">
            <a:hlinkClick xmlns:r="http://schemas.openxmlformats.org/officeDocument/2006/relationships" r:id="rId19"/>
            <a:extLst>
              <a:ext uri="{FF2B5EF4-FFF2-40B4-BE49-F238E27FC236}">
                <a16:creationId xmlns:a16="http://schemas.microsoft.com/office/drawing/2014/main" id="{00000000-0008-0000-0700-000043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68" name="Retângulo 67">
            <a:hlinkClick xmlns:r="http://schemas.openxmlformats.org/officeDocument/2006/relationships" r:id="rId20"/>
            <a:extLst>
              <a:ext uri="{FF2B5EF4-FFF2-40B4-BE49-F238E27FC236}">
                <a16:creationId xmlns:a16="http://schemas.microsoft.com/office/drawing/2014/main" id="{00000000-0008-0000-0700-000044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69" name="Retângulo 68">
            <a:hlinkClick xmlns:r="http://schemas.openxmlformats.org/officeDocument/2006/relationships" r:id="rId21"/>
            <a:extLst>
              <a:ext uri="{FF2B5EF4-FFF2-40B4-BE49-F238E27FC236}">
                <a16:creationId xmlns:a16="http://schemas.microsoft.com/office/drawing/2014/main" id="{00000000-0008-0000-0700-000045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70" name="Retângulo 69">
            <a:hlinkClick xmlns:r="http://schemas.openxmlformats.org/officeDocument/2006/relationships" r:id="rId22"/>
            <a:extLst>
              <a:ext uri="{FF2B5EF4-FFF2-40B4-BE49-F238E27FC236}">
                <a16:creationId xmlns:a16="http://schemas.microsoft.com/office/drawing/2014/main" id="{00000000-0008-0000-0700-000046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71" name="Retângulo 70">
            <a:hlinkClick xmlns:r="http://schemas.openxmlformats.org/officeDocument/2006/relationships" r:id="rId23"/>
            <a:extLst>
              <a:ext uri="{FF2B5EF4-FFF2-40B4-BE49-F238E27FC236}">
                <a16:creationId xmlns:a16="http://schemas.microsoft.com/office/drawing/2014/main" id="{00000000-0008-0000-0700-000047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72" name="Retângulo 71">
            <a:hlinkClick xmlns:r="http://schemas.openxmlformats.org/officeDocument/2006/relationships" r:id="rId24"/>
            <a:extLst>
              <a:ext uri="{FF2B5EF4-FFF2-40B4-BE49-F238E27FC236}">
                <a16:creationId xmlns:a16="http://schemas.microsoft.com/office/drawing/2014/main" id="{00000000-0008-0000-0700-000048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73" name="Retângulo 72">
            <a:hlinkClick xmlns:r="http://schemas.openxmlformats.org/officeDocument/2006/relationships" r:id="rId25"/>
            <a:extLst>
              <a:ext uri="{FF2B5EF4-FFF2-40B4-BE49-F238E27FC236}">
                <a16:creationId xmlns:a16="http://schemas.microsoft.com/office/drawing/2014/main" id="{00000000-0008-0000-0700-000049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74" name="Retângulo 73">
            <a:hlinkClick xmlns:r="http://schemas.openxmlformats.org/officeDocument/2006/relationships" r:id="rId26"/>
            <a:extLst>
              <a:ext uri="{FF2B5EF4-FFF2-40B4-BE49-F238E27FC236}">
                <a16:creationId xmlns:a16="http://schemas.microsoft.com/office/drawing/2014/main" id="{00000000-0008-0000-0700-00004A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75" name="Retângulo 74">
            <a:hlinkClick xmlns:r="http://schemas.openxmlformats.org/officeDocument/2006/relationships" r:id="rId27"/>
            <a:extLst>
              <a:ext uri="{FF2B5EF4-FFF2-40B4-BE49-F238E27FC236}">
                <a16:creationId xmlns:a16="http://schemas.microsoft.com/office/drawing/2014/main" id="{00000000-0008-0000-0700-00004B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76" name="Retângulo 75">
            <a:hlinkClick xmlns:r="http://schemas.openxmlformats.org/officeDocument/2006/relationships" r:id="rId28"/>
            <a:extLst>
              <a:ext uri="{FF2B5EF4-FFF2-40B4-BE49-F238E27FC236}">
                <a16:creationId xmlns:a16="http://schemas.microsoft.com/office/drawing/2014/main" id="{00000000-0008-0000-0700-00004C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77" name="Retângulo 76">
            <a:hlinkClick xmlns:r="http://schemas.openxmlformats.org/officeDocument/2006/relationships" r:id="rId29"/>
            <a:extLst>
              <a:ext uri="{FF2B5EF4-FFF2-40B4-BE49-F238E27FC236}">
                <a16:creationId xmlns:a16="http://schemas.microsoft.com/office/drawing/2014/main" id="{00000000-0008-0000-0700-00004D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78" name="Retângulo 77">
            <a:hlinkClick xmlns:r="http://schemas.openxmlformats.org/officeDocument/2006/relationships" r:id="rId30"/>
            <a:extLst>
              <a:ext uri="{FF2B5EF4-FFF2-40B4-BE49-F238E27FC236}">
                <a16:creationId xmlns:a16="http://schemas.microsoft.com/office/drawing/2014/main" id="{00000000-0008-0000-0700-00004E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0</xdr:col>
      <xdr:colOff>0</xdr:colOff>
      <xdr:row>6</xdr:row>
      <xdr:rowOff>0</xdr:rowOff>
    </xdr:from>
    <xdr:to>
      <xdr:col>3</xdr:col>
      <xdr:colOff>0</xdr:colOff>
      <xdr:row>27</xdr:row>
      <xdr:rowOff>47625</xdr:rowOff>
    </xdr:to>
    <xdr:grpSp>
      <xdr:nvGrpSpPr>
        <xdr:cNvPr id="2" name="Agrupar 1">
          <a:extLst>
            <a:ext uri="{FF2B5EF4-FFF2-40B4-BE49-F238E27FC236}">
              <a16:creationId xmlns:a16="http://schemas.microsoft.com/office/drawing/2014/main" id="{00000000-0008-0000-0700-000002000000}"/>
            </a:ext>
          </a:extLst>
        </xdr:cNvPr>
        <xdr:cNvGrpSpPr/>
      </xdr:nvGrpSpPr>
      <xdr:grpSpPr>
        <a:xfrm>
          <a:off x="0" y="1143000"/>
          <a:ext cx="1828800" cy="5715000"/>
          <a:chOff x="0" y="1143000"/>
          <a:chExt cx="1828800" cy="5715000"/>
        </a:xfrm>
      </xdr:grpSpPr>
      <xdr:sp macro="" textlink="Disciplinas!$F$11">
        <xdr:nvSpPr>
          <xdr:cNvPr id="127" name="Retângulo 126">
            <a:hlinkClick xmlns:r="http://schemas.openxmlformats.org/officeDocument/2006/relationships" r:id="rId1"/>
            <a:extLst>
              <a:ext uri="{FF2B5EF4-FFF2-40B4-BE49-F238E27FC236}">
                <a16:creationId xmlns:a16="http://schemas.microsoft.com/office/drawing/2014/main" id="{00000000-0008-0000-0700-00007F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128" name="Retângulo 127">
            <a:hlinkClick xmlns:r="http://schemas.openxmlformats.org/officeDocument/2006/relationships" r:id="rId2"/>
            <a:extLst>
              <a:ext uri="{FF2B5EF4-FFF2-40B4-BE49-F238E27FC236}">
                <a16:creationId xmlns:a16="http://schemas.microsoft.com/office/drawing/2014/main" id="{00000000-0008-0000-0700-000080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RACIOCÍNIO LÓGICO</a:t>
            </a:fld>
            <a:endParaRPr lang="pt-BR" sz="800" u="none">
              <a:solidFill>
                <a:schemeClr val="bg1">
                  <a:lumMod val="65000"/>
                </a:schemeClr>
              </a:solidFill>
            </a:endParaRPr>
          </a:p>
        </xdr:txBody>
      </xdr:sp>
      <xdr:sp macro="" textlink="Disciplinas!$F$13">
        <xdr:nvSpPr>
          <xdr:cNvPr id="129" name="Retângulo 128">
            <a:hlinkClick xmlns:r="http://schemas.openxmlformats.org/officeDocument/2006/relationships" r:id="rId3"/>
            <a:extLst>
              <a:ext uri="{FF2B5EF4-FFF2-40B4-BE49-F238E27FC236}">
                <a16:creationId xmlns:a16="http://schemas.microsoft.com/office/drawing/2014/main" id="{00000000-0008-0000-0700-000081000000}"/>
              </a:ext>
            </a:extLst>
          </xdr:cNvPr>
          <xdr:cNvSpPr/>
        </xdr:nvSpPr>
        <xdr:spPr>
          <a:xfrm>
            <a:off x="0" y="1524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ysClr val="windowText" lastClr="000000"/>
                </a:solidFill>
                <a:latin typeface="Calibri"/>
                <a:cs typeface="Calibri"/>
              </a:rPr>
              <a:pPr algn="r"/>
              <a:t>ATUALIDADES</a:t>
            </a:fld>
            <a:endParaRPr lang="pt-BR" sz="800" u="none">
              <a:solidFill>
                <a:sysClr val="windowText" lastClr="000000"/>
              </a:solidFill>
            </a:endParaRPr>
          </a:p>
        </xdr:txBody>
      </xdr:sp>
      <xdr:sp macro="" textlink="Disciplinas!$F$14">
        <xdr:nvSpPr>
          <xdr:cNvPr id="130" name="Retângulo 129">
            <a:hlinkClick xmlns:r="http://schemas.openxmlformats.org/officeDocument/2006/relationships" r:id="rId4"/>
            <a:extLst>
              <a:ext uri="{FF2B5EF4-FFF2-40B4-BE49-F238E27FC236}">
                <a16:creationId xmlns:a16="http://schemas.microsoft.com/office/drawing/2014/main" id="{00000000-0008-0000-0700-000082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LEGISLAÇÃO INSTITUCIONAL</a:t>
            </a:fld>
            <a:endParaRPr lang="pt-BR" sz="800" u="none">
              <a:solidFill>
                <a:schemeClr val="bg1">
                  <a:lumMod val="65000"/>
                </a:schemeClr>
              </a:solidFill>
            </a:endParaRPr>
          </a:p>
        </xdr:txBody>
      </xdr:sp>
      <xdr:sp macro="" textlink="Disciplinas!$F$15">
        <xdr:nvSpPr>
          <xdr:cNvPr id="131" name="Retângulo 130">
            <a:hlinkClick xmlns:r="http://schemas.openxmlformats.org/officeDocument/2006/relationships" r:id="rId5"/>
            <a:extLst>
              <a:ext uri="{FF2B5EF4-FFF2-40B4-BE49-F238E27FC236}">
                <a16:creationId xmlns:a16="http://schemas.microsoft.com/office/drawing/2014/main" id="{00000000-0008-0000-0700-000083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6">
        <xdr:nvSpPr>
          <xdr:cNvPr id="132" name="Retângulo 131">
            <a:hlinkClick xmlns:r="http://schemas.openxmlformats.org/officeDocument/2006/relationships" r:id="rId6"/>
            <a:extLst>
              <a:ext uri="{FF2B5EF4-FFF2-40B4-BE49-F238E27FC236}">
                <a16:creationId xmlns:a16="http://schemas.microsoft.com/office/drawing/2014/main" id="{00000000-0008-0000-0700-000084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33" name="Retângulo 132">
            <a:hlinkClick xmlns:r="http://schemas.openxmlformats.org/officeDocument/2006/relationships" r:id="rId7"/>
            <a:extLst>
              <a:ext uri="{FF2B5EF4-FFF2-40B4-BE49-F238E27FC236}">
                <a16:creationId xmlns:a16="http://schemas.microsoft.com/office/drawing/2014/main" id="{00000000-0008-0000-0700-000085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34" name="Retângulo 133">
            <a:hlinkClick xmlns:r="http://schemas.openxmlformats.org/officeDocument/2006/relationships" r:id="rId8"/>
            <a:extLst>
              <a:ext uri="{FF2B5EF4-FFF2-40B4-BE49-F238E27FC236}">
                <a16:creationId xmlns:a16="http://schemas.microsoft.com/office/drawing/2014/main" id="{00000000-0008-0000-0700-000086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35" name="Retângulo 134">
            <a:hlinkClick xmlns:r="http://schemas.openxmlformats.org/officeDocument/2006/relationships" r:id="rId9"/>
            <a:extLst>
              <a:ext uri="{FF2B5EF4-FFF2-40B4-BE49-F238E27FC236}">
                <a16:creationId xmlns:a16="http://schemas.microsoft.com/office/drawing/2014/main" id="{00000000-0008-0000-0700-000087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36" name="Retângulo 135">
            <a:hlinkClick xmlns:r="http://schemas.openxmlformats.org/officeDocument/2006/relationships" r:id="rId10"/>
            <a:extLst>
              <a:ext uri="{FF2B5EF4-FFF2-40B4-BE49-F238E27FC236}">
                <a16:creationId xmlns:a16="http://schemas.microsoft.com/office/drawing/2014/main" id="{00000000-0008-0000-0700-000088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37" name="Retângulo 136">
            <a:hlinkClick xmlns:r="http://schemas.openxmlformats.org/officeDocument/2006/relationships" r:id="rId11"/>
            <a:extLst>
              <a:ext uri="{FF2B5EF4-FFF2-40B4-BE49-F238E27FC236}">
                <a16:creationId xmlns:a16="http://schemas.microsoft.com/office/drawing/2014/main" id="{00000000-0008-0000-0700-000089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38" name="Retângulo 137">
            <a:hlinkClick xmlns:r="http://schemas.openxmlformats.org/officeDocument/2006/relationships" r:id="rId12"/>
            <a:extLst>
              <a:ext uri="{FF2B5EF4-FFF2-40B4-BE49-F238E27FC236}">
                <a16:creationId xmlns:a16="http://schemas.microsoft.com/office/drawing/2014/main" id="{00000000-0008-0000-0700-00008A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39" name="Retângulo 138">
            <a:hlinkClick xmlns:r="http://schemas.openxmlformats.org/officeDocument/2006/relationships" r:id="rId13"/>
            <a:extLst>
              <a:ext uri="{FF2B5EF4-FFF2-40B4-BE49-F238E27FC236}">
                <a16:creationId xmlns:a16="http://schemas.microsoft.com/office/drawing/2014/main" id="{00000000-0008-0000-0700-00008B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40" name="Retângulo 139">
            <a:hlinkClick xmlns:r="http://schemas.openxmlformats.org/officeDocument/2006/relationships" r:id="rId14"/>
            <a:extLst>
              <a:ext uri="{FF2B5EF4-FFF2-40B4-BE49-F238E27FC236}">
                <a16:creationId xmlns:a16="http://schemas.microsoft.com/office/drawing/2014/main" id="{00000000-0008-0000-0700-00008C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41" name="Retângulo 140">
            <a:hlinkClick xmlns:r="http://schemas.openxmlformats.org/officeDocument/2006/relationships" r:id="rId15"/>
            <a:extLst>
              <a:ext uri="{FF2B5EF4-FFF2-40B4-BE49-F238E27FC236}">
                <a16:creationId xmlns:a16="http://schemas.microsoft.com/office/drawing/2014/main" id="{00000000-0008-0000-0700-00008D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42" name="Retângulo 141">
            <a:hlinkClick xmlns:r="http://schemas.openxmlformats.org/officeDocument/2006/relationships" r:id="rId16"/>
            <a:extLst>
              <a:ext uri="{FF2B5EF4-FFF2-40B4-BE49-F238E27FC236}">
                <a16:creationId xmlns:a16="http://schemas.microsoft.com/office/drawing/2014/main" id="{00000000-0008-0000-0700-00008E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43" name="Retângulo 142">
            <a:hlinkClick xmlns:r="http://schemas.openxmlformats.org/officeDocument/2006/relationships" r:id="rId17"/>
            <a:extLst>
              <a:ext uri="{FF2B5EF4-FFF2-40B4-BE49-F238E27FC236}">
                <a16:creationId xmlns:a16="http://schemas.microsoft.com/office/drawing/2014/main" id="{00000000-0008-0000-0700-00008F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44" name="Retângulo 143">
            <a:hlinkClick xmlns:r="http://schemas.openxmlformats.org/officeDocument/2006/relationships" r:id="rId18"/>
            <a:extLst>
              <a:ext uri="{FF2B5EF4-FFF2-40B4-BE49-F238E27FC236}">
                <a16:creationId xmlns:a16="http://schemas.microsoft.com/office/drawing/2014/main" id="{00000000-0008-0000-0700-000090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45" name="Retângulo 144">
            <a:hlinkClick xmlns:r="http://schemas.openxmlformats.org/officeDocument/2006/relationships" r:id="rId19"/>
            <a:extLst>
              <a:ext uri="{FF2B5EF4-FFF2-40B4-BE49-F238E27FC236}">
                <a16:creationId xmlns:a16="http://schemas.microsoft.com/office/drawing/2014/main" id="{00000000-0008-0000-0700-000091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46" name="Retângulo 145">
            <a:hlinkClick xmlns:r="http://schemas.openxmlformats.org/officeDocument/2006/relationships" r:id="rId20"/>
            <a:extLst>
              <a:ext uri="{FF2B5EF4-FFF2-40B4-BE49-F238E27FC236}">
                <a16:creationId xmlns:a16="http://schemas.microsoft.com/office/drawing/2014/main" id="{00000000-0008-0000-0700-000092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47" name="Retângulo 146">
            <a:hlinkClick xmlns:r="http://schemas.openxmlformats.org/officeDocument/2006/relationships" r:id="rId21"/>
            <a:extLst>
              <a:ext uri="{FF2B5EF4-FFF2-40B4-BE49-F238E27FC236}">
                <a16:creationId xmlns:a16="http://schemas.microsoft.com/office/drawing/2014/main" id="{00000000-0008-0000-0700-000093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48" name="Retângulo 147">
            <a:hlinkClick xmlns:r="http://schemas.openxmlformats.org/officeDocument/2006/relationships" r:id="rId22"/>
            <a:extLst>
              <a:ext uri="{FF2B5EF4-FFF2-40B4-BE49-F238E27FC236}">
                <a16:creationId xmlns:a16="http://schemas.microsoft.com/office/drawing/2014/main" id="{00000000-0008-0000-0700-000094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49" name="Retângulo 148">
            <a:hlinkClick xmlns:r="http://schemas.openxmlformats.org/officeDocument/2006/relationships" r:id="rId23"/>
            <a:extLst>
              <a:ext uri="{FF2B5EF4-FFF2-40B4-BE49-F238E27FC236}">
                <a16:creationId xmlns:a16="http://schemas.microsoft.com/office/drawing/2014/main" id="{00000000-0008-0000-0700-000095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50" name="Retângulo 149">
            <a:hlinkClick xmlns:r="http://schemas.openxmlformats.org/officeDocument/2006/relationships" r:id="rId24"/>
            <a:extLst>
              <a:ext uri="{FF2B5EF4-FFF2-40B4-BE49-F238E27FC236}">
                <a16:creationId xmlns:a16="http://schemas.microsoft.com/office/drawing/2014/main" id="{00000000-0008-0000-0700-000096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51" name="Retângulo 150">
            <a:hlinkClick xmlns:r="http://schemas.openxmlformats.org/officeDocument/2006/relationships" r:id="rId25"/>
            <a:extLst>
              <a:ext uri="{FF2B5EF4-FFF2-40B4-BE49-F238E27FC236}">
                <a16:creationId xmlns:a16="http://schemas.microsoft.com/office/drawing/2014/main" id="{00000000-0008-0000-0700-000097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52" name="Retângulo 151">
            <a:hlinkClick xmlns:r="http://schemas.openxmlformats.org/officeDocument/2006/relationships" r:id="rId26"/>
            <a:extLst>
              <a:ext uri="{FF2B5EF4-FFF2-40B4-BE49-F238E27FC236}">
                <a16:creationId xmlns:a16="http://schemas.microsoft.com/office/drawing/2014/main" id="{00000000-0008-0000-0700-000098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53" name="Retângulo 152">
            <a:hlinkClick xmlns:r="http://schemas.openxmlformats.org/officeDocument/2006/relationships" r:id="rId27"/>
            <a:extLst>
              <a:ext uri="{FF2B5EF4-FFF2-40B4-BE49-F238E27FC236}">
                <a16:creationId xmlns:a16="http://schemas.microsoft.com/office/drawing/2014/main" id="{00000000-0008-0000-0700-000099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54" name="Retângulo 153">
            <a:hlinkClick xmlns:r="http://schemas.openxmlformats.org/officeDocument/2006/relationships" r:id="rId28"/>
            <a:extLst>
              <a:ext uri="{FF2B5EF4-FFF2-40B4-BE49-F238E27FC236}">
                <a16:creationId xmlns:a16="http://schemas.microsoft.com/office/drawing/2014/main" id="{00000000-0008-0000-0700-00009A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55" name="Retângulo 154">
            <a:hlinkClick xmlns:r="http://schemas.openxmlformats.org/officeDocument/2006/relationships" r:id="rId29"/>
            <a:extLst>
              <a:ext uri="{FF2B5EF4-FFF2-40B4-BE49-F238E27FC236}">
                <a16:creationId xmlns:a16="http://schemas.microsoft.com/office/drawing/2014/main" id="{00000000-0008-0000-0700-00009B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56" name="Retângulo 155">
            <a:hlinkClick xmlns:r="http://schemas.openxmlformats.org/officeDocument/2006/relationships" r:id="rId30"/>
            <a:extLst>
              <a:ext uri="{FF2B5EF4-FFF2-40B4-BE49-F238E27FC236}">
                <a16:creationId xmlns:a16="http://schemas.microsoft.com/office/drawing/2014/main" id="{00000000-0008-0000-0700-00009C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xdr:from>
      <xdr:col>5</xdr:col>
      <xdr:colOff>1126613</xdr:colOff>
      <xdr:row>0</xdr:row>
      <xdr:rowOff>19050</xdr:rowOff>
    </xdr:from>
    <xdr:to>
      <xdr:col>18</xdr:col>
      <xdr:colOff>483112</xdr:colOff>
      <xdr:row>4</xdr:row>
      <xdr:rowOff>395</xdr:rowOff>
    </xdr:to>
    <xdr:sp macro="" textlink="">
      <xdr:nvSpPr>
        <xdr:cNvPr id="95" name="CaixaDeTexto 94">
          <a:extLst>
            <a:ext uri="{FF2B5EF4-FFF2-40B4-BE49-F238E27FC236}">
              <a16:creationId xmlns:a16="http://schemas.microsoft.com/office/drawing/2014/main" id="{00000000-0008-0000-0700-00005F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38100</xdr:rowOff>
    </xdr:from>
    <xdr:to>
      <xdr:col>5</xdr:col>
      <xdr:colOff>603339</xdr:colOff>
      <xdr:row>3</xdr:row>
      <xdr:rowOff>164680</xdr:rowOff>
    </xdr:to>
    <xdr:pic>
      <xdr:nvPicPr>
        <xdr:cNvPr id="110" name="Imagem 109">
          <a:hlinkClick xmlns:r="http://schemas.openxmlformats.org/officeDocument/2006/relationships" r:id="rId31"/>
          <a:extLst>
            <a:ext uri="{FF2B5EF4-FFF2-40B4-BE49-F238E27FC236}">
              <a16:creationId xmlns:a16="http://schemas.microsoft.com/office/drawing/2014/main" id="{00000000-0008-0000-0700-00006E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80" name="Retângulo 79">
          <a:extLst>
            <a:ext uri="{FF2B5EF4-FFF2-40B4-BE49-F238E27FC236}">
              <a16:creationId xmlns:a16="http://schemas.microsoft.com/office/drawing/2014/main" id="{00000000-0008-0000-0700-000050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81" name="Agrupar 80">
          <a:extLst>
            <a:ext uri="{FF2B5EF4-FFF2-40B4-BE49-F238E27FC236}">
              <a16:creationId xmlns:a16="http://schemas.microsoft.com/office/drawing/2014/main" id="{00000000-0008-0000-0700-000051000000}"/>
            </a:ext>
          </a:extLst>
        </xdr:cNvPr>
        <xdr:cNvGrpSpPr/>
      </xdr:nvGrpSpPr>
      <xdr:grpSpPr>
        <a:xfrm>
          <a:off x="3771600" y="762000"/>
          <a:ext cx="5258400" cy="381000"/>
          <a:chOff x="3771600" y="762000"/>
          <a:chExt cx="5258400" cy="381000"/>
        </a:xfrm>
      </xdr:grpSpPr>
      <xdr:sp macro="" textlink="">
        <xdr:nvSpPr>
          <xdr:cNvPr id="82" name="Retângulo 81">
            <a:hlinkClick xmlns:r="http://schemas.openxmlformats.org/officeDocument/2006/relationships" r:id="rId33"/>
            <a:extLst>
              <a:ext uri="{FF2B5EF4-FFF2-40B4-BE49-F238E27FC236}">
                <a16:creationId xmlns:a16="http://schemas.microsoft.com/office/drawing/2014/main" id="{00000000-0008-0000-0700-000052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83" name="Retângulo 82">
            <a:hlinkClick xmlns:r="http://schemas.openxmlformats.org/officeDocument/2006/relationships" r:id="rId34"/>
            <a:extLst>
              <a:ext uri="{FF2B5EF4-FFF2-40B4-BE49-F238E27FC236}">
                <a16:creationId xmlns:a16="http://schemas.microsoft.com/office/drawing/2014/main" id="{00000000-0008-0000-0700-000053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84" name="Retângulo 83">
            <a:hlinkClick xmlns:r="http://schemas.openxmlformats.org/officeDocument/2006/relationships" r:id="rId35"/>
            <a:extLst>
              <a:ext uri="{FF2B5EF4-FFF2-40B4-BE49-F238E27FC236}">
                <a16:creationId xmlns:a16="http://schemas.microsoft.com/office/drawing/2014/main" id="{00000000-0008-0000-0700-000054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85" name="Agrupar 84">
            <a:hlinkClick xmlns:r="http://schemas.openxmlformats.org/officeDocument/2006/relationships" r:id="rId31"/>
            <a:extLst>
              <a:ext uri="{FF2B5EF4-FFF2-40B4-BE49-F238E27FC236}">
                <a16:creationId xmlns:a16="http://schemas.microsoft.com/office/drawing/2014/main" id="{00000000-0008-0000-0700-000055000000}"/>
              </a:ext>
            </a:extLst>
          </xdr:cNvPr>
          <xdr:cNvGrpSpPr/>
        </xdr:nvGrpSpPr>
        <xdr:grpSpPr>
          <a:xfrm>
            <a:off x="3771600" y="762000"/>
            <a:ext cx="381600" cy="381000"/>
            <a:chOff x="4291799" y="685799"/>
            <a:chExt cx="381600" cy="381000"/>
          </a:xfrm>
        </xdr:grpSpPr>
        <xdr:sp macro="" textlink="">
          <xdr:nvSpPr>
            <xdr:cNvPr id="87" name="Retângulo 86">
              <a:extLst>
                <a:ext uri="{FF2B5EF4-FFF2-40B4-BE49-F238E27FC236}">
                  <a16:creationId xmlns:a16="http://schemas.microsoft.com/office/drawing/2014/main" id="{00000000-0008-0000-0700-000057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88" name="Agrupar 87">
              <a:extLst>
                <a:ext uri="{FF2B5EF4-FFF2-40B4-BE49-F238E27FC236}">
                  <a16:creationId xmlns:a16="http://schemas.microsoft.com/office/drawing/2014/main" id="{00000000-0008-0000-0700-000058000000}"/>
                </a:ext>
              </a:extLst>
            </xdr:cNvPr>
            <xdr:cNvGrpSpPr/>
          </xdr:nvGrpSpPr>
          <xdr:grpSpPr>
            <a:xfrm>
              <a:off x="4356599" y="750299"/>
              <a:ext cx="252000" cy="252000"/>
              <a:chOff x="5486400" y="2819400"/>
              <a:chExt cx="1219200" cy="1219200"/>
            </a:xfrm>
            <a:solidFill>
              <a:schemeClr val="bg1"/>
            </a:solidFill>
          </xdr:grpSpPr>
          <xdr:sp macro="" textlink="">
            <xdr:nvSpPr>
              <xdr:cNvPr id="89" name="Triângulo isósceles 88">
                <a:extLst>
                  <a:ext uri="{FF2B5EF4-FFF2-40B4-BE49-F238E27FC236}">
                    <a16:creationId xmlns:a16="http://schemas.microsoft.com/office/drawing/2014/main" id="{00000000-0008-0000-0700-000059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90" name="Agrupar 89">
                <a:extLst>
                  <a:ext uri="{FF2B5EF4-FFF2-40B4-BE49-F238E27FC236}">
                    <a16:creationId xmlns:a16="http://schemas.microsoft.com/office/drawing/2014/main" id="{00000000-0008-0000-0700-00005A000000}"/>
                  </a:ext>
                </a:extLst>
              </xdr:cNvPr>
              <xdr:cNvGrpSpPr/>
            </xdr:nvGrpSpPr>
            <xdr:grpSpPr>
              <a:xfrm>
                <a:off x="5662613" y="3425824"/>
                <a:ext cx="866775" cy="612776"/>
                <a:chOff x="5667375" y="3425824"/>
                <a:chExt cx="866775" cy="612776"/>
              </a:xfrm>
              <a:grpFill/>
            </xdr:grpSpPr>
            <xdr:sp macro="" textlink="">
              <xdr:nvSpPr>
                <xdr:cNvPr id="91" name="Retângulo 90">
                  <a:extLst>
                    <a:ext uri="{FF2B5EF4-FFF2-40B4-BE49-F238E27FC236}">
                      <a16:creationId xmlns:a16="http://schemas.microsoft.com/office/drawing/2014/main" id="{00000000-0008-0000-0700-00005B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92" name="Retângulo 91">
                  <a:extLst>
                    <a:ext uri="{FF2B5EF4-FFF2-40B4-BE49-F238E27FC236}">
                      <a16:creationId xmlns:a16="http://schemas.microsoft.com/office/drawing/2014/main" id="{00000000-0008-0000-0700-00005C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93" name="Retângulo 92">
                  <a:extLst>
                    <a:ext uri="{FF2B5EF4-FFF2-40B4-BE49-F238E27FC236}">
                      <a16:creationId xmlns:a16="http://schemas.microsoft.com/office/drawing/2014/main" id="{00000000-0008-0000-0700-00005D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86" name="Retângulo 85">
            <a:hlinkClick xmlns:r="http://schemas.openxmlformats.org/officeDocument/2006/relationships" r:id="rId36"/>
            <a:extLst>
              <a:ext uri="{FF2B5EF4-FFF2-40B4-BE49-F238E27FC236}">
                <a16:creationId xmlns:a16="http://schemas.microsoft.com/office/drawing/2014/main" id="{00000000-0008-0000-0700-000056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6</xdr:row>
      <xdr:rowOff>0</xdr:rowOff>
    </xdr:from>
    <xdr:to>
      <xdr:col>0</xdr:col>
      <xdr:colOff>0</xdr:colOff>
      <xdr:row>24</xdr:row>
      <xdr:rowOff>142875</xdr:rowOff>
    </xdr:to>
    <xdr:grpSp>
      <xdr:nvGrpSpPr>
        <xdr:cNvPr id="48" name="Agrupar 47">
          <a:extLst>
            <a:ext uri="{FF2B5EF4-FFF2-40B4-BE49-F238E27FC236}">
              <a16:creationId xmlns:a16="http://schemas.microsoft.com/office/drawing/2014/main" id="{00000000-0008-0000-0800-000030000000}"/>
            </a:ext>
          </a:extLst>
        </xdr:cNvPr>
        <xdr:cNvGrpSpPr/>
      </xdr:nvGrpSpPr>
      <xdr:grpSpPr>
        <a:xfrm>
          <a:off x="0" y="1143000"/>
          <a:ext cx="0" cy="5715000"/>
          <a:chOff x="0" y="1143000"/>
          <a:chExt cx="1828800" cy="5715000"/>
        </a:xfrm>
      </xdr:grpSpPr>
      <xdr:sp macro="" textlink="Disciplinas!$F$11">
        <xdr:nvSpPr>
          <xdr:cNvPr id="18" name="Retângulo 17">
            <a:hlinkClick xmlns:r="http://schemas.openxmlformats.org/officeDocument/2006/relationships" r:id="rId1"/>
            <a:extLst>
              <a:ext uri="{FF2B5EF4-FFF2-40B4-BE49-F238E27FC236}">
                <a16:creationId xmlns:a16="http://schemas.microsoft.com/office/drawing/2014/main" id="{00000000-0008-0000-0800-000012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19" name="Retângulo 18">
            <a:hlinkClick xmlns:r="http://schemas.openxmlformats.org/officeDocument/2006/relationships" r:id="rId2"/>
            <a:extLst>
              <a:ext uri="{FF2B5EF4-FFF2-40B4-BE49-F238E27FC236}">
                <a16:creationId xmlns:a16="http://schemas.microsoft.com/office/drawing/2014/main" id="{00000000-0008-0000-0800-000013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RACIOCÍNIO LÓGICO</a:t>
            </a:fld>
            <a:endParaRPr lang="pt-BR" sz="800" u="none">
              <a:solidFill>
                <a:schemeClr val="bg1">
                  <a:lumMod val="65000"/>
                </a:schemeClr>
              </a:solidFill>
            </a:endParaRPr>
          </a:p>
        </xdr:txBody>
      </xdr:sp>
      <xdr:sp macro="" textlink="Disciplinas!$F$13">
        <xdr:nvSpPr>
          <xdr:cNvPr id="20" name="Retângulo 19">
            <a:hlinkClick xmlns:r="http://schemas.openxmlformats.org/officeDocument/2006/relationships" r:id="rId3"/>
            <a:extLst>
              <a:ext uri="{FF2B5EF4-FFF2-40B4-BE49-F238E27FC236}">
                <a16:creationId xmlns:a16="http://schemas.microsoft.com/office/drawing/2014/main" id="{00000000-0008-0000-0800-000014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ATUALIDADES</a:t>
            </a:fld>
            <a:endParaRPr lang="pt-BR" sz="800" u="none">
              <a:solidFill>
                <a:schemeClr val="bg1">
                  <a:lumMod val="65000"/>
                </a:schemeClr>
              </a:solidFill>
            </a:endParaRPr>
          </a:p>
        </xdr:txBody>
      </xdr:sp>
      <xdr:sp macro="" textlink="Disciplinas!$F$14">
        <xdr:nvSpPr>
          <xdr:cNvPr id="21" name="Retângulo 20">
            <a:hlinkClick xmlns:r="http://schemas.openxmlformats.org/officeDocument/2006/relationships" r:id="rId4"/>
            <a:extLst>
              <a:ext uri="{FF2B5EF4-FFF2-40B4-BE49-F238E27FC236}">
                <a16:creationId xmlns:a16="http://schemas.microsoft.com/office/drawing/2014/main" id="{00000000-0008-0000-0800-000015000000}"/>
              </a:ext>
            </a:extLst>
          </xdr:cNvPr>
          <xdr:cNvSpPr/>
        </xdr:nvSpPr>
        <xdr:spPr>
          <a:xfrm>
            <a:off x="0" y="17145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ysClr val="windowText" lastClr="000000"/>
                </a:solidFill>
                <a:latin typeface="Calibri"/>
                <a:cs typeface="Calibri"/>
              </a:rPr>
              <a:pPr algn="r"/>
              <a:t>LEGISLAÇÃO INSTITUCIONAL</a:t>
            </a:fld>
            <a:endParaRPr lang="pt-BR" sz="800" u="none">
              <a:solidFill>
                <a:sysClr val="windowText" lastClr="000000"/>
              </a:solidFill>
            </a:endParaRPr>
          </a:p>
        </xdr:txBody>
      </xdr:sp>
      <xdr:sp macro="" textlink="Disciplinas!$F$15">
        <xdr:nvSpPr>
          <xdr:cNvPr id="22" name="Retângulo 21">
            <a:hlinkClick xmlns:r="http://schemas.openxmlformats.org/officeDocument/2006/relationships" r:id="rId5"/>
            <a:extLst>
              <a:ext uri="{FF2B5EF4-FFF2-40B4-BE49-F238E27FC236}">
                <a16:creationId xmlns:a16="http://schemas.microsoft.com/office/drawing/2014/main" id="{00000000-0008-0000-0800-000016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6">
        <xdr:nvSpPr>
          <xdr:cNvPr id="23" name="Retângulo 22">
            <a:hlinkClick xmlns:r="http://schemas.openxmlformats.org/officeDocument/2006/relationships" r:id="rId6"/>
            <a:extLst>
              <a:ext uri="{FF2B5EF4-FFF2-40B4-BE49-F238E27FC236}">
                <a16:creationId xmlns:a16="http://schemas.microsoft.com/office/drawing/2014/main" id="{00000000-0008-0000-0800-000017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24" name="Retângulo 23">
            <a:hlinkClick xmlns:r="http://schemas.openxmlformats.org/officeDocument/2006/relationships" r:id="rId7"/>
            <a:extLst>
              <a:ext uri="{FF2B5EF4-FFF2-40B4-BE49-F238E27FC236}">
                <a16:creationId xmlns:a16="http://schemas.microsoft.com/office/drawing/2014/main" id="{00000000-0008-0000-0800-000018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25" name="Retângulo 24">
            <a:hlinkClick xmlns:r="http://schemas.openxmlformats.org/officeDocument/2006/relationships" r:id="rId8"/>
            <a:extLst>
              <a:ext uri="{FF2B5EF4-FFF2-40B4-BE49-F238E27FC236}">
                <a16:creationId xmlns:a16="http://schemas.microsoft.com/office/drawing/2014/main" id="{00000000-0008-0000-0800-000019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26" name="Retângulo 25">
            <a:hlinkClick xmlns:r="http://schemas.openxmlformats.org/officeDocument/2006/relationships" r:id="rId9"/>
            <a:extLst>
              <a:ext uri="{FF2B5EF4-FFF2-40B4-BE49-F238E27FC236}">
                <a16:creationId xmlns:a16="http://schemas.microsoft.com/office/drawing/2014/main" id="{00000000-0008-0000-0800-00001A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27" name="Retângulo 26">
            <a:hlinkClick xmlns:r="http://schemas.openxmlformats.org/officeDocument/2006/relationships" r:id="rId10"/>
            <a:extLst>
              <a:ext uri="{FF2B5EF4-FFF2-40B4-BE49-F238E27FC236}">
                <a16:creationId xmlns:a16="http://schemas.microsoft.com/office/drawing/2014/main" id="{00000000-0008-0000-0800-00001B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28" name="Retângulo 27">
            <a:hlinkClick xmlns:r="http://schemas.openxmlformats.org/officeDocument/2006/relationships" r:id="rId11"/>
            <a:extLst>
              <a:ext uri="{FF2B5EF4-FFF2-40B4-BE49-F238E27FC236}">
                <a16:creationId xmlns:a16="http://schemas.microsoft.com/office/drawing/2014/main" id="{00000000-0008-0000-0800-00001C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29" name="Retângulo 28">
            <a:hlinkClick xmlns:r="http://schemas.openxmlformats.org/officeDocument/2006/relationships" r:id="rId12"/>
            <a:extLst>
              <a:ext uri="{FF2B5EF4-FFF2-40B4-BE49-F238E27FC236}">
                <a16:creationId xmlns:a16="http://schemas.microsoft.com/office/drawing/2014/main" id="{00000000-0008-0000-0800-00001D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30" name="Retângulo 29">
            <a:hlinkClick xmlns:r="http://schemas.openxmlformats.org/officeDocument/2006/relationships" r:id="rId13"/>
            <a:extLst>
              <a:ext uri="{FF2B5EF4-FFF2-40B4-BE49-F238E27FC236}">
                <a16:creationId xmlns:a16="http://schemas.microsoft.com/office/drawing/2014/main" id="{00000000-0008-0000-0800-00001E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31" name="Retângulo 30">
            <a:hlinkClick xmlns:r="http://schemas.openxmlformats.org/officeDocument/2006/relationships" r:id="rId14"/>
            <a:extLst>
              <a:ext uri="{FF2B5EF4-FFF2-40B4-BE49-F238E27FC236}">
                <a16:creationId xmlns:a16="http://schemas.microsoft.com/office/drawing/2014/main" id="{00000000-0008-0000-0800-00001F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32" name="Retângulo 31">
            <a:hlinkClick xmlns:r="http://schemas.openxmlformats.org/officeDocument/2006/relationships" r:id="rId15"/>
            <a:extLst>
              <a:ext uri="{FF2B5EF4-FFF2-40B4-BE49-F238E27FC236}">
                <a16:creationId xmlns:a16="http://schemas.microsoft.com/office/drawing/2014/main" id="{00000000-0008-0000-0800-000020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33" name="Retângulo 32">
            <a:hlinkClick xmlns:r="http://schemas.openxmlformats.org/officeDocument/2006/relationships" r:id="rId16"/>
            <a:extLst>
              <a:ext uri="{FF2B5EF4-FFF2-40B4-BE49-F238E27FC236}">
                <a16:creationId xmlns:a16="http://schemas.microsoft.com/office/drawing/2014/main" id="{00000000-0008-0000-0800-000021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34" name="Retângulo 33">
            <a:hlinkClick xmlns:r="http://schemas.openxmlformats.org/officeDocument/2006/relationships" r:id="rId17"/>
            <a:extLst>
              <a:ext uri="{FF2B5EF4-FFF2-40B4-BE49-F238E27FC236}">
                <a16:creationId xmlns:a16="http://schemas.microsoft.com/office/drawing/2014/main" id="{00000000-0008-0000-0800-000022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35" name="Retângulo 34">
            <a:hlinkClick xmlns:r="http://schemas.openxmlformats.org/officeDocument/2006/relationships" r:id="rId18"/>
            <a:extLst>
              <a:ext uri="{FF2B5EF4-FFF2-40B4-BE49-F238E27FC236}">
                <a16:creationId xmlns:a16="http://schemas.microsoft.com/office/drawing/2014/main" id="{00000000-0008-0000-0800-000023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36" name="Retângulo 35">
            <a:hlinkClick xmlns:r="http://schemas.openxmlformats.org/officeDocument/2006/relationships" r:id="rId19"/>
            <a:extLst>
              <a:ext uri="{FF2B5EF4-FFF2-40B4-BE49-F238E27FC236}">
                <a16:creationId xmlns:a16="http://schemas.microsoft.com/office/drawing/2014/main" id="{00000000-0008-0000-0800-000024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37" name="Retângulo 36">
            <a:hlinkClick xmlns:r="http://schemas.openxmlformats.org/officeDocument/2006/relationships" r:id="rId20"/>
            <a:extLst>
              <a:ext uri="{FF2B5EF4-FFF2-40B4-BE49-F238E27FC236}">
                <a16:creationId xmlns:a16="http://schemas.microsoft.com/office/drawing/2014/main" id="{00000000-0008-0000-0800-000025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38" name="Retângulo 37">
            <a:hlinkClick xmlns:r="http://schemas.openxmlformats.org/officeDocument/2006/relationships" r:id="rId21"/>
            <a:extLst>
              <a:ext uri="{FF2B5EF4-FFF2-40B4-BE49-F238E27FC236}">
                <a16:creationId xmlns:a16="http://schemas.microsoft.com/office/drawing/2014/main" id="{00000000-0008-0000-0800-000026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39" name="Retângulo 38">
            <a:hlinkClick xmlns:r="http://schemas.openxmlformats.org/officeDocument/2006/relationships" r:id="rId22"/>
            <a:extLst>
              <a:ext uri="{FF2B5EF4-FFF2-40B4-BE49-F238E27FC236}">
                <a16:creationId xmlns:a16="http://schemas.microsoft.com/office/drawing/2014/main" id="{00000000-0008-0000-0800-000027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40" name="Retângulo 39">
            <a:hlinkClick xmlns:r="http://schemas.openxmlformats.org/officeDocument/2006/relationships" r:id="rId23"/>
            <a:extLst>
              <a:ext uri="{FF2B5EF4-FFF2-40B4-BE49-F238E27FC236}">
                <a16:creationId xmlns:a16="http://schemas.microsoft.com/office/drawing/2014/main" id="{00000000-0008-0000-0800-000028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41" name="Retângulo 40">
            <a:hlinkClick xmlns:r="http://schemas.openxmlformats.org/officeDocument/2006/relationships" r:id="rId24"/>
            <a:extLst>
              <a:ext uri="{FF2B5EF4-FFF2-40B4-BE49-F238E27FC236}">
                <a16:creationId xmlns:a16="http://schemas.microsoft.com/office/drawing/2014/main" id="{00000000-0008-0000-0800-000029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42" name="Retângulo 41">
            <a:hlinkClick xmlns:r="http://schemas.openxmlformats.org/officeDocument/2006/relationships" r:id="rId25"/>
            <a:extLst>
              <a:ext uri="{FF2B5EF4-FFF2-40B4-BE49-F238E27FC236}">
                <a16:creationId xmlns:a16="http://schemas.microsoft.com/office/drawing/2014/main" id="{00000000-0008-0000-0800-00002A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43" name="Retângulo 42">
            <a:hlinkClick xmlns:r="http://schemas.openxmlformats.org/officeDocument/2006/relationships" r:id="rId26"/>
            <a:extLst>
              <a:ext uri="{FF2B5EF4-FFF2-40B4-BE49-F238E27FC236}">
                <a16:creationId xmlns:a16="http://schemas.microsoft.com/office/drawing/2014/main" id="{00000000-0008-0000-0800-00002B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44" name="Retângulo 43">
            <a:hlinkClick xmlns:r="http://schemas.openxmlformats.org/officeDocument/2006/relationships" r:id="rId27"/>
            <a:extLst>
              <a:ext uri="{FF2B5EF4-FFF2-40B4-BE49-F238E27FC236}">
                <a16:creationId xmlns:a16="http://schemas.microsoft.com/office/drawing/2014/main" id="{00000000-0008-0000-0800-00002C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45" name="Retângulo 44">
            <a:hlinkClick xmlns:r="http://schemas.openxmlformats.org/officeDocument/2006/relationships" r:id="rId28"/>
            <a:extLst>
              <a:ext uri="{FF2B5EF4-FFF2-40B4-BE49-F238E27FC236}">
                <a16:creationId xmlns:a16="http://schemas.microsoft.com/office/drawing/2014/main" id="{00000000-0008-0000-0800-00002D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46" name="Retângulo 45">
            <a:hlinkClick xmlns:r="http://schemas.openxmlformats.org/officeDocument/2006/relationships" r:id="rId29"/>
            <a:extLst>
              <a:ext uri="{FF2B5EF4-FFF2-40B4-BE49-F238E27FC236}">
                <a16:creationId xmlns:a16="http://schemas.microsoft.com/office/drawing/2014/main" id="{00000000-0008-0000-0800-00002E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47" name="Retângulo 46">
            <a:hlinkClick xmlns:r="http://schemas.openxmlformats.org/officeDocument/2006/relationships" r:id="rId30"/>
            <a:extLst>
              <a:ext uri="{FF2B5EF4-FFF2-40B4-BE49-F238E27FC236}">
                <a16:creationId xmlns:a16="http://schemas.microsoft.com/office/drawing/2014/main" id="{00000000-0008-0000-0800-00002F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0</xdr:col>
      <xdr:colOff>0</xdr:colOff>
      <xdr:row>6</xdr:row>
      <xdr:rowOff>0</xdr:rowOff>
    </xdr:from>
    <xdr:to>
      <xdr:col>3</xdr:col>
      <xdr:colOff>0</xdr:colOff>
      <xdr:row>24</xdr:row>
      <xdr:rowOff>142875</xdr:rowOff>
    </xdr:to>
    <xdr:grpSp>
      <xdr:nvGrpSpPr>
        <xdr:cNvPr id="2" name="Agrupar 1">
          <a:extLst>
            <a:ext uri="{FF2B5EF4-FFF2-40B4-BE49-F238E27FC236}">
              <a16:creationId xmlns:a16="http://schemas.microsoft.com/office/drawing/2014/main" id="{00000000-0008-0000-0800-000002000000}"/>
            </a:ext>
          </a:extLst>
        </xdr:cNvPr>
        <xdr:cNvGrpSpPr/>
      </xdr:nvGrpSpPr>
      <xdr:grpSpPr>
        <a:xfrm>
          <a:off x="0" y="1143000"/>
          <a:ext cx="1828800" cy="5715000"/>
          <a:chOff x="0" y="1143000"/>
          <a:chExt cx="1828800" cy="5715000"/>
        </a:xfrm>
      </xdr:grpSpPr>
      <xdr:sp macro="" textlink="Disciplinas!$F$11">
        <xdr:nvSpPr>
          <xdr:cNvPr id="65" name="Retângulo 64">
            <a:hlinkClick xmlns:r="http://schemas.openxmlformats.org/officeDocument/2006/relationships" r:id="rId1"/>
            <a:extLst>
              <a:ext uri="{FF2B5EF4-FFF2-40B4-BE49-F238E27FC236}">
                <a16:creationId xmlns:a16="http://schemas.microsoft.com/office/drawing/2014/main" id="{00000000-0008-0000-0800-000041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66" name="Retângulo 65">
            <a:hlinkClick xmlns:r="http://schemas.openxmlformats.org/officeDocument/2006/relationships" r:id="rId2"/>
            <a:extLst>
              <a:ext uri="{FF2B5EF4-FFF2-40B4-BE49-F238E27FC236}">
                <a16:creationId xmlns:a16="http://schemas.microsoft.com/office/drawing/2014/main" id="{00000000-0008-0000-0800-000042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RACIOCÍNIO LÓGICO</a:t>
            </a:fld>
            <a:endParaRPr lang="pt-BR" sz="800" u="none">
              <a:solidFill>
                <a:schemeClr val="bg1">
                  <a:lumMod val="65000"/>
                </a:schemeClr>
              </a:solidFill>
            </a:endParaRPr>
          </a:p>
        </xdr:txBody>
      </xdr:sp>
      <xdr:sp macro="" textlink="Disciplinas!$F$13">
        <xdr:nvSpPr>
          <xdr:cNvPr id="67" name="Retângulo 66">
            <a:hlinkClick xmlns:r="http://schemas.openxmlformats.org/officeDocument/2006/relationships" r:id="rId3"/>
            <a:extLst>
              <a:ext uri="{FF2B5EF4-FFF2-40B4-BE49-F238E27FC236}">
                <a16:creationId xmlns:a16="http://schemas.microsoft.com/office/drawing/2014/main" id="{00000000-0008-0000-0800-000043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ATUALIDADES</a:t>
            </a:fld>
            <a:endParaRPr lang="pt-BR" sz="800" u="none">
              <a:solidFill>
                <a:schemeClr val="bg1">
                  <a:lumMod val="65000"/>
                </a:schemeClr>
              </a:solidFill>
            </a:endParaRPr>
          </a:p>
        </xdr:txBody>
      </xdr:sp>
      <xdr:sp macro="" textlink="Disciplinas!$F$14">
        <xdr:nvSpPr>
          <xdr:cNvPr id="68" name="Retângulo 67">
            <a:hlinkClick xmlns:r="http://schemas.openxmlformats.org/officeDocument/2006/relationships" r:id="rId4"/>
            <a:extLst>
              <a:ext uri="{FF2B5EF4-FFF2-40B4-BE49-F238E27FC236}">
                <a16:creationId xmlns:a16="http://schemas.microsoft.com/office/drawing/2014/main" id="{00000000-0008-0000-0800-000044000000}"/>
              </a:ext>
            </a:extLst>
          </xdr:cNvPr>
          <xdr:cNvSpPr/>
        </xdr:nvSpPr>
        <xdr:spPr>
          <a:xfrm>
            <a:off x="0" y="17145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ysClr val="windowText" lastClr="000000"/>
                </a:solidFill>
                <a:latin typeface="Calibri"/>
                <a:cs typeface="Calibri"/>
              </a:rPr>
              <a:pPr algn="r"/>
              <a:t>LEGISLAÇÃO INSTITUCIONAL</a:t>
            </a:fld>
            <a:endParaRPr lang="pt-BR" sz="800" u="none">
              <a:solidFill>
                <a:sysClr val="windowText" lastClr="000000"/>
              </a:solidFill>
            </a:endParaRPr>
          </a:p>
        </xdr:txBody>
      </xdr:sp>
      <xdr:sp macro="" textlink="Disciplinas!$F$15">
        <xdr:nvSpPr>
          <xdr:cNvPr id="69" name="Retângulo 68">
            <a:hlinkClick xmlns:r="http://schemas.openxmlformats.org/officeDocument/2006/relationships" r:id="rId5"/>
            <a:extLst>
              <a:ext uri="{FF2B5EF4-FFF2-40B4-BE49-F238E27FC236}">
                <a16:creationId xmlns:a16="http://schemas.microsoft.com/office/drawing/2014/main" id="{00000000-0008-0000-0800-000045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6">
        <xdr:nvSpPr>
          <xdr:cNvPr id="70" name="Retângulo 69">
            <a:hlinkClick xmlns:r="http://schemas.openxmlformats.org/officeDocument/2006/relationships" r:id="rId6"/>
            <a:extLst>
              <a:ext uri="{FF2B5EF4-FFF2-40B4-BE49-F238E27FC236}">
                <a16:creationId xmlns:a16="http://schemas.microsoft.com/office/drawing/2014/main" id="{00000000-0008-0000-0800-000046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71" name="Retângulo 70">
            <a:hlinkClick xmlns:r="http://schemas.openxmlformats.org/officeDocument/2006/relationships" r:id="rId7"/>
            <a:extLst>
              <a:ext uri="{FF2B5EF4-FFF2-40B4-BE49-F238E27FC236}">
                <a16:creationId xmlns:a16="http://schemas.microsoft.com/office/drawing/2014/main" id="{00000000-0008-0000-0800-000047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72" name="Retângulo 71">
            <a:hlinkClick xmlns:r="http://schemas.openxmlformats.org/officeDocument/2006/relationships" r:id="rId8"/>
            <a:extLst>
              <a:ext uri="{FF2B5EF4-FFF2-40B4-BE49-F238E27FC236}">
                <a16:creationId xmlns:a16="http://schemas.microsoft.com/office/drawing/2014/main" id="{00000000-0008-0000-0800-000048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73" name="Retângulo 72">
            <a:hlinkClick xmlns:r="http://schemas.openxmlformats.org/officeDocument/2006/relationships" r:id="rId9"/>
            <a:extLst>
              <a:ext uri="{FF2B5EF4-FFF2-40B4-BE49-F238E27FC236}">
                <a16:creationId xmlns:a16="http://schemas.microsoft.com/office/drawing/2014/main" id="{00000000-0008-0000-0800-000049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74" name="Retângulo 73">
            <a:hlinkClick xmlns:r="http://schemas.openxmlformats.org/officeDocument/2006/relationships" r:id="rId10"/>
            <a:extLst>
              <a:ext uri="{FF2B5EF4-FFF2-40B4-BE49-F238E27FC236}">
                <a16:creationId xmlns:a16="http://schemas.microsoft.com/office/drawing/2014/main" id="{00000000-0008-0000-0800-00004A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75" name="Retângulo 74">
            <a:hlinkClick xmlns:r="http://schemas.openxmlformats.org/officeDocument/2006/relationships" r:id="rId11"/>
            <a:extLst>
              <a:ext uri="{FF2B5EF4-FFF2-40B4-BE49-F238E27FC236}">
                <a16:creationId xmlns:a16="http://schemas.microsoft.com/office/drawing/2014/main" id="{00000000-0008-0000-0800-00004B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76" name="Retângulo 75">
            <a:hlinkClick xmlns:r="http://schemas.openxmlformats.org/officeDocument/2006/relationships" r:id="rId12"/>
            <a:extLst>
              <a:ext uri="{FF2B5EF4-FFF2-40B4-BE49-F238E27FC236}">
                <a16:creationId xmlns:a16="http://schemas.microsoft.com/office/drawing/2014/main" id="{00000000-0008-0000-0800-00004C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77" name="Retângulo 76">
            <a:hlinkClick xmlns:r="http://schemas.openxmlformats.org/officeDocument/2006/relationships" r:id="rId13"/>
            <a:extLst>
              <a:ext uri="{FF2B5EF4-FFF2-40B4-BE49-F238E27FC236}">
                <a16:creationId xmlns:a16="http://schemas.microsoft.com/office/drawing/2014/main" id="{00000000-0008-0000-0800-00004D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78" name="Retângulo 77">
            <a:hlinkClick xmlns:r="http://schemas.openxmlformats.org/officeDocument/2006/relationships" r:id="rId14"/>
            <a:extLst>
              <a:ext uri="{FF2B5EF4-FFF2-40B4-BE49-F238E27FC236}">
                <a16:creationId xmlns:a16="http://schemas.microsoft.com/office/drawing/2014/main" id="{00000000-0008-0000-0800-00004E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79" name="Retângulo 78">
            <a:hlinkClick xmlns:r="http://schemas.openxmlformats.org/officeDocument/2006/relationships" r:id="rId15"/>
            <a:extLst>
              <a:ext uri="{FF2B5EF4-FFF2-40B4-BE49-F238E27FC236}">
                <a16:creationId xmlns:a16="http://schemas.microsoft.com/office/drawing/2014/main" id="{00000000-0008-0000-0800-00004F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80" name="Retângulo 79">
            <a:hlinkClick xmlns:r="http://schemas.openxmlformats.org/officeDocument/2006/relationships" r:id="rId16"/>
            <a:extLst>
              <a:ext uri="{FF2B5EF4-FFF2-40B4-BE49-F238E27FC236}">
                <a16:creationId xmlns:a16="http://schemas.microsoft.com/office/drawing/2014/main" id="{00000000-0008-0000-0800-000050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81" name="Retângulo 80">
            <a:hlinkClick xmlns:r="http://schemas.openxmlformats.org/officeDocument/2006/relationships" r:id="rId17"/>
            <a:extLst>
              <a:ext uri="{FF2B5EF4-FFF2-40B4-BE49-F238E27FC236}">
                <a16:creationId xmlns:a16="http://schemas.microsoft.com/office/drawing/2014/main" id="{00000000-0008-0000-0800-000051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82" name="Retângulo 81">
            <a:hlinkClick xmlns:r="http://schemas.openxmlformats.org/officeDocument/2006/relationships" r:id="rId18"/>
            <a:extLst>
              <a:ext uri="{FF2B5EF4-FFF2-40B4-BE49-F238E27FC236}">
                <a16:creationId xmlns:a16="http://schemas.microsoft.com/office/drawing/2014/main" id="{00000000-0008-0000-0800-000052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83" name="Retângulo 82">
            <a:hlinkClick xmlns:r="http://schemas.openxmlformats.org/officeDocument/2006/relationships" r:id="rId19"/>
            <a:extLst>
              <a:ext uri="{FF2B5EF4-FFF2-40B4-BE49-F238E27FC236}">
                <a16:creationId xmlns:a16="http://schemas.microsoft.com/office/drawing/2014/main" id="{00000000-0008-0000-0800-000053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84" name="Retângulo 83">
            <a:hlinkClick xmlns:r="http://schemas.openxmlformats.org/officeDocument/2006/relationships" r:id="rId20"/>
            <a:extLst>
              <a:ext uri="{FF2B5EF4-FFF2-40B4-BE49-F238E27FC236}">
                <a16:creationId xmlns:a16="http://schemas.microsoft.com/office/drawing/2014/main" id="{00000000-0008-0000-0800-000054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85" name="Retângulo 84">
            <a:hlinkClick xmlns:r="http://schemas.openxmlformats.org/officeDocument/2006/relationships" r:id="rId21"/>
            <a:extLst>
              <a:ext uri="{FF2B5EF4-FFF2-40B4-BE49-F238E27FC236}">
                <a16:creationId xmlns:a16="http://schemas.microsoft.com/office/drawing/2014/main" id="{00000000-0008-0000-0800-000055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86" name="Retângulo 85">
            <a:hlinkClick xmlns:r="http://schemas.openxmlformats.org/officeDocument/2006/relationships" r:id="rId22"/>
            <a:extLst>
              <a:ext uri="{FF2B5EF4-FFF2-40B4-BE49-F238E27FC236}">
                <a16:creationId xmlns:a16="http://schemas.microsoft.com/office/drawing/2014/main" id="{00000000-0008-0000-0800-000056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87" name="Retângulo 86">
            <a:hlinkClick xmlns:r="http://schemas.openxmlformats.org/officeDocument/2006/relationships" r:id="rId23"/>
            <a:extLst>
              <a:ext uri="{FF2B5EF4-FFF2-40B4-BE49-F238E27FC236}">
                <a16:creationId xmlns:a16="http://schemas.microsoft.com/office/drawing/2014/main" id="{00000000-0008-0000-0800-000057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88" name="Retângulo 87">
            <a:hlinkClick xmlns:r="http://schemas.openxmlformats.org/officeDocument/2006/relationships" r:id="rId24"/>
            <a:extLst>
              <a:ext uri="{FF2B5EF4-FFF2-40B4-BE49-F238E27FC236}">
                <a16:creationId xmlns:a16="http://schemas.microsoft.com/office/drawing/2014/main" id="{00000000-0008-0000-0800-000058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89" name="Retângulo 88">
            <a:hlinkClick xmlns:r="http://schemas.openxmlformats.org/officeDocument/2006/relationships" r:id="rId25"/>
            <a:extLst>
              <a:ext uri="{FF2B5EF4-FFF2-40B4-BE49-F238E27FC236}">
                <a16:creationId xmlns:a16="http://schemas.microsoft.com/office/drawing/2014/main" id="{00000000-0008-0000-0800-000059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90" name="Retângulo 89">
            <a:hlinkClick xmlns:r="http://schemas.openxmlformats.org/officeDocument/2006/relationships" r:id="rId26"/>
            <a:extLst>
              <a:ext uri="{FF2B5EF4-FFF2-40B4-BE49-F238E27FC236}">
                <a16:creationId xmlns:a16="http://schemas.microsoft.com/office/drawing/2014/main" id="{00000000-0008-0000-0800-00005A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91" name="Retângulo 90">
            <a:hlinkClick xmlns:r="http://schemas.openxmlformats.org/officeDocument/2006/relationships" r:id="rId27"/>
            <a:extLst>
              <a:ext uri="{FF2B5EF4-FFF2-40B4-BE49-F238E27FC236}">
                <a16:creationId xmlns:a16="http://schemas.microsoft.com/office/drawing/2014/main" id="{00000000-0008-0000-0800-00005B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92" name="Retângulo 91">
            <a:hlinkClick xmlns:r="http://schemas.openxmlformats.org/officeDocument/2006/relationships" r:id="rId28"/>
            <a:extLst>
              <a:ext uri="{FF2B5EF4-FFF2-40B4-BE49-F238E27FC236}">
                <a16:creationId xmlns:a16="http://schemas.microsoft.com/office/drawing/2014/main" id="{00000000-0008-0000-0800-00005C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93" name="Retângulo 92">
            <a:hlinkClick xmlns:r="http://schemas.openxmlformats.org/officeDocument/2006/relationships" r:id="rId29"/>
            <a:extLst>
              <a:ext uri="{FF2B5EF4-FFF2-40B4-BE49-F238E27FC236}">
                <a16:creationId xmlns:a16="http://schemas.microsoft.com/office/drawing/2014/main" id="{00000000-0008-0000-0800-00005D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94" name="Retângulo 93">
            <a:hlinkClick xmlns:r="http://schemas.openxmlformats.org/officeDocument/2006/relationships" r:id="rId30"/>
            <a:extLst>
              <a:ext uri="{FF2B5EF4-FFF2-40B4-BE49-F238E27FC236}">
                <a16:creationId xmlns:a16="http://schemas.microsoft.com/office/drawing/2014/main" id="{00000000-0008-0000-0800-00005E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xdr:from>
      <xdr:col>5</xdr:col>
      <xdr:colOff>1126613</xdr:colOff>
      <xdr:row>0</xdr:row>
      <xdr:rowOff>19050</xdr:rowOff>
    </xdr:from>
    <xdr:to>
      <xdr:col>18</xdr:col>
      <xdr:colOff>483112</xdr:colOff>
      <xdr:row>4</xdr:row>
      <xdr:rowOff>395</xdr:rowOff>
    </xdr:to>
    <xdr:sp macro="" textlink="">
      <xdr:nvSpPr>
        <xdr:cNvPr id="95" name="CaixaDeTexto 94">
          <a:extLst>
            <a:ext uri="{FF2B5EF4-FFF2-40B4-BE49-F238E27FC236}">
              <a16:creationId xmlns:a16="http://schemas.microsoft.com/office/drawing/2014/main" id="{00000000-0008-0000-0800-00005F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38100</xdr:rowOff>
    </xdr:from>
    <xdr:to>
      <xdr:col>5</xdr:col>
      <xdr:colOff>603339</xdr:colOff>
      <xdr:row>3</xdr:row>
      <xdr:rowOff>164680</xdr:rowOff>
    </xdr:to>
    <xdr:pic>
      <xdr:nvPicPr>
        <xdr:cNvPr id="110" name="Imagem 109">
          <a:hlinkClick xmlns:r="http://schemas.openxmlformats.org/officeDocument/2006/relationships" r:id="rId31"/>
          <a:extLst>
            <a:ext uri="{FF2B5EF4-FFF2-40B4-BE49-F238E27FC236}">
              <a16:creationId xmlns:a16="http://schemas.microsoft.com/office/drawing/2014/main" id="{00000000-0008-0000-0800-00006E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125" name="Retângulo 124">
          <a:extLst>
            <a:ext uri="{FF2B5EF4-FFF2-40B4-BE49-F238E27FC236}">
              <a16:creationId xmlns:a16="http://schemas.microsoft.com/office/drawing/2014/main" id="{00000000-0008-0000-0800-00007D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126" name="Agrupar 125">
          <a:extLst>
            <a:ext uri="{FF2B5EF4-FFF2-40B4-BE49-F238E27FC236}">
              <a16:creationId xmlns:a16="http://schemas.microsoft.com/office/drawing/2014/main" id="{00000000-0008-0000-0800-00007E000000}"/>
            </a:ext>
          </a:extLst>
        </xdr:cNvPr>
        <xdr:cNvGrpSpPr/>
      </xdr:nvGrpSpPr>
      <xdr:grpSpPr>
        <a:xfrm>
          <a:off x="3771600" y="762000"/>
          <a:ext cx="5258400" cy="381000"/>
          <a:chOff x="3771600" y="762000"/>
          <a:chExt cx="5258400" cy="381000"/>
        </a:xfrm>
      </xdr:grpSpPr>
      <xdr:sp macro="" textlink="">
        <xdr:nvSpPr>
          <xdr:cNvPr id="127" name="Retângulo 126">
            <a:hlinkClick xmlns:r="http://schemas.openxmlformats.org/officeDocument/2006/relationships" r:id="rId33"/>
            <a:extLst>
              <a:ext uri="{FF2B5EF4-FFF2-40B4-BE49-F238E27FC236}">
                <a16:creationId xmlns:a16="http://schemas.microsoft.com/office/drawing/2014/main" id="{00000000-0008-0000-0800-00007F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128" name="Retângulo 127">
            <a:hlinkClick xmlns:r="http://schemas.openxmlformats.org/officeDocument/2006/relationships" r:id="rId34"/>
            <a:extLst>
              <a:ext uri="{FF2B5EF4-FFF2-40B4-BE49-F238E27FC236}">
                <a16:creationId xmlns:a16="http://schemas.microsoft.com/office/drawing/2014/main" id="{00000000-0008-0000-0800-000080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129" name="Retângulo 128">
            <a:hlinkClick xmlns:r="http://schemas.openxmlformats.org/officeDocument/2006/relationships" r:id="rId35"/>
            <a:extLst>
              <a:ext uri="{FF2B5EF4-FFF2-40B4-BE49-F238E27FC236}">
                <a16:creationId xmlns:a16="http://schemas.microsoft.com/office/drawing/2014/main" id="{00000000-0008-0000-0800-000081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130" name="Agrupar 129">
            <a:hlinkClick xmlns:r="http://schemas.openxmlformats.org/officeDocument/2006/relationships" r:id="rId31"/>
            <a:extLst>
              <a:ext uri="{FF2B5EF4-FFF2-40B4-BE49-F238E27FC236}">
                <a16:creationId xmlns:a16="http://schemas.microsoft.com/office/drawing/2014/main" id="{00000000-0008-0000-0800-000082000000}"/>
              </a:ext>
            </a:extLst>
          </xdr:cNvPr>
          <xdr:cNvGrpSpPr/>
        </xdr:nvGrpSpPr>
        <xdr:grpSpPr>
          <a:xfrm>
            <a:off x="3771600" y="762000"/>
            <a:ext cx="381600" cy="381000"/>
            <a:chOff x="4291799" y="685799"/>
            <a:chExt cx="381600" cy="381000"/>
          </a:xfrm>
        </xdr:grpSpPr>
        <xdr:sp macro="" textlink="">
          <xdr:nvSpPr>
            <xdr:cNvPr id="132" name="Retângulo 131">
              <a:extLst>
                <a:ext uri="{FF2B5EF4-FFF2-40B4-BE49-F238E27FC236}">
                  <a16:creationId xmlns:a16="http://schemas.microsoft.com/office/drawing/2014/main" id="{00000000-0008-0000-0800-000084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33" name="Agrupar 132">
              <a:extLst>
                <a:ext uri="{FF2B5EF4-FFF2-40B4-BE49-F238E27FC236}">
                  <a16:creationId xmlns:a16="http://schemas.microsoft.com/office/drawing/2014/main" id="{00000000-0008-0000-0800-000085000000}"/>
                </a:ext>
              </a:extLst>
            </xdr:cNvPr>
            <xdr:cNvGrpSpPr/>
          </xdr:nvGrpSpPr>
          <xdr:grpSpPr>
            <a:xfrm>
              <a:off x="4356599" y="750299"/>
              <a:ext cx="252000" cy="252000"/>
              <a:chOff x="5486400" y="2819400"/>
              <a:chExt cx="1219200" cy="1219200"/>
            </a:xfrm>
            <a:solidFill>
              <a:schemeClr val="bg1"/>
            </a:solidFill>
          </xdr:grpSpPr>
          <xdr:sp macro="" textlink="">
            <xdr:nvSpPr>
              <xdr:cNvPr id="134" name="Triângulo isósceles 133">
                <a:extLst>
                  <a:ext uri="{FF2B5EF4-FFF2-40B4-BE49-F238E27FC236}">
                    <a16:creationId xmlns:a16="http://schemas.microsoft.com/office/drawing/2014/main" id="{00000000-0008-0000-0800-000086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35" name="Agrupar 134">
                <a:extLst>
                  <a:ext uri="{FF2B5EF4-FFF2-40B4-BE49-F238E27FC236}">
                    <a16:creationId xmlns:a16="http://schemas.microsoft.com/office/drawing/2014/main" id="{00000000-0008-0000-0800-000087000000}"/>
                  </a:ext>
                </a:extLst>
              </xdr:cNvPr>
              <xdr:cNvGrpSpPr/>
            </xdr:nvGrpSpPr>
            <xdr:grpSpPr>
              <a:xfrm>
                <a:off x="5662613" y="3425824"/>
                <a:ext cx="866775" cy="612776"/>
                <a:chOff x="5667375" y="3425824"/>
                <a:chExt cx="866775" cy="612776"/>
              </a:xfrm>
              <a:grpFill/>
            </xdr:grpSpPr>
            <xdr:sp macro="" textlink="">
              <xdr:nvSpPr>
                <xdr:cNvPr id="136" name="Retângulo 135">
                  <a:extLst>
                    <a:ext uri="{FF2B5EF4-FFF2-40B4-BE49-F238E27FC236}">
                      <a16:creationId xmlns:a16="http://schemas.microsoft.com/office/drawing/2014/main" id="{00000000-0008-0000-0800-000088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37" name="Retângulo 136">
                  <a:extLst>
                    <a:ext uri="{FF2B5EF4-FFF2-40B4-BE49-F238E27FC236}">
                      <a16:creationId xmlns:a16="http://schemas.microsoft.com/office/drawing/2014/main" id="{00000000-0008-0000-0800-000089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38" name="Retângulo 137">
                  <a:extLst>
                    <a:ext uri="{FF2B5EF4-FFF2-40B4-BE49-F238E27FC236}">
                      <a16:creationId xmlns:a16="http://schemas.microsoft.com/office/drawing/2014/main" id="{00000000-0008-0000-0800-00008A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131" name="Retângulo 130">
            <a:hlinkClick xmlns:r="http://schemas.openxmlformats.org/officeDocument/2006/relationships" r:id="rId36"/>
            <a:extLst>
              <a:ext uri="{FF2B5EF4-FFF2-40B4-BE49-F238E27FC236}">
                <a16:creationId xmlns:a16="http://schemas.microsoft.com/office/drawing/2014/main" id="{00000000-0008-0000-0800-000083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6</xdr:row>
      <xdr:rowOff>0</xdr:rowOff>
    </xdr:from>
    <xdr:to>
      <xdr:col>3</xdr:col>
      <xdr:colOff>0</xdr:colOff>
      <xdr:row>7</xdr:row>
      <xdr:rowOff>0</xdr:rowOff>
    </xdr:to>
    <xdr:sp macro="" textlink="Disciplinas!$F$11">
      <xdr:nvSpPr>
        <xdr:cNvPr id="64" name="Retângulo 63">
          <a:hlinkClick xmlns:r="http://schemas.openxmlformats.org/officeDocument/2006/relationships" r:id="rId1"/>
          <a:extLst>
            <a:ext uri="{FF2B5EF4-FFF2-40B4-BE49-F238E27FC236}">
              <a16:creationId xmlns:a16="http://schemas.microsoft.com/office/drawing/2014/main" id="{00000000-0008-0000-0900-000040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clientData/>
  </xdr:twoCellAnchor>
  <xdr:twoCellAnchor editAs="absolute">
    <xdr:from>
      <xdr:col>0</xdr:col>
      <xdr:colOff>0</xdr:colOff>
      <xdr:row>7</xdr:row>
      <xdr:rowOff>0</xdr:rowOff>
    </xdr:from>
    <xdr:to>
      <xdr:col>3</xdr:col>
      <xdr:colOff>0</xdr:colOff>
      <xdr:row>8</xdr:row>
      <xdr:rowOff>0</xdr:rowOff>
    </xdr:to>
    <xdr:sp macro="" textlink="Disciplinas!$F$12">
      <xdr:nvSpPr>
        <xdr:cNvPr id="65" name="Retângulo 64">
          <a:hlinkClick xmlns:r="http://schemas.openxmlformats.org/officeDocument/2006/relationships" r:id="rId2"/>
          <a:extLst>
            <a:ext uri="{FF2B5EF4-FFF2-40B4-BE49-F238E27FC236}">
              <a16:creationId xmlns:a16="http://schemas.microsoft.com/office/drawing/2014/main" id="{00000000-0008-0000-0900-000041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RACIOCÍNIO LÓGICO</a:t>
          </a:fld>
          <a:endParaRPr lang="pt-BR" sz="800" u="none">
            <a:solidFill>
              <a:schemeClr val="bg1">
                <a:lumMod val="65000"/>
              </a:schemeClr>
            </a:solidFill>
          </a:endParaRPr>
        </a:p>
      </xdr:txBody>
    </xdr:sp>
    <xdr:clientData/>
  </xdr:twoCellAnchor>
  <xdr:twoCellAnchor editAs="absolute">
    <xdr:from>
      <xdr:col>0</xdr:col>
      <xdr:colOff>0</xdr:colOff>
      <xdr:row>8</xdr:row>
      <xdr:rowOff>0</xdr:rowOff>
    </xdr:from>
    <xdr:to>
      <xdr:col>3</xdr:col>
      <xdr:colOff>0</xdr:colOff>
      <xdr:row>9</xdr:row>
      <xdr:rowOff>0</xdr:rowOff>
    </xdr:to>
    <xdr:sp macro="" textlink="Disciplinas!$F$13">
      <xdr:nvSpPr>
        <xdr:cNvPr id="66" name="Retângulo 65">
          <a:hlinkClick xmlns:r="http://schemas.openxmlformats.org/officeDocument/2006/relationships" r:id="rId3"/>
          <a:extLst>
            <a:ext uri="{FF2B5EF4-FFF2-40B4-BE49-F238E27FC236}">
              <a16:creationId xmlns:a16="http://schemas.microsoft.com/office/drawing/2014/main" id="{00000000-0008-0000-0900-000042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ATUALIDADES</a:t>
          </a:fld>
          <a:endParaRPr lang="pt-BR" sz="800" u="none">
            <a:solidFill>
              <a:schemeClr val="bg1">
                <a:lumMod val="65000"/>
              </a:schemeClr>
            </a:solidFill>
          </a:endParaRPr>
        </a:p>
      </xdr:txBody>
    </xdr:sp>
    <xdr:clientData/>
  </xdr:twoCellAnchor>
  <xdr:twoCellAnchor editAs="absolute">
    <xdr:from>
      <xdr:col>0</xdr:col>
      <xdr:colOff>0</xdr:colOff>
      <xdr:row>9</xdr:row>
      <xdr:rowOff>0</xdr:rowOff>
    </xdr:from>
    <xdr:to>
      <xdr:col>3</xdr:col>
      <xdr:colOff>0</xdr:colOff>
      <xdr:row>10</xdr:row>
      <xdr:rowOff>0</xdr:rowOff>
    </xdr:to>
    <xdr:sp macro="" textlink="Disciplinas!$F$14">
      <xdr:nvSpPr>
        <xdr:cNvPr id="67" name="Retângulo 66">
          <a:hlinkClick xmlns:r="http://schemas.openxmlformats.org/officeDocument/2006/relationships" r:id="rId4"/>
          <a:extLst>
            <a:ext uri="{FF2B5EF4-FFF2-40B4-BE49-F238E27FC236}">
              <a16:creationId xmlns:a16="http://schemas.microsoft.com/office/drawing/2014/main" id="{00000000-0008-0000-0900-000043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LEGISLAÇÃO INSTITUCIONAL</a:t>
          </a:fld>
          <a:endParaRPr lang="pt-BR" sz="800" u="none">
            <a:solidFill>
              <a:schemeClr val="bg1">
                <a:lumMod val="65000"/>
              </a:schemeClr>
            </a:solidFill>
          </a:endParaRPr>
        </a:p>
      </xdr:txBody>
    </xdr:sp>
    <xdr:clientData/>
  </xdr:twoCellAnchor>
  <xdr:twoCellAnchor editAs="absolute">
    <xdr:from>
      <xdr:col>0</xdr:col>
      <xdr:colOff>0</xdr:colOff>
      <xdr:row>10</xdr:row>
      <xdr:rowOff>0</xdr:rowOff>
    </xdr:from>
    <xdr:to>
      <xdr:col>3</xdr:col>
      <xdr:colOff>0</xdr:colOff>
      <xdr:row>11</xdr:row>
      <xdr:rowOff>0</xdr:rowOff>
    </xdr:to>
    <xdr:sp macro="" textlink="Disciplinas!$F$15">
      <xdr:nvSpPr>
        <xdr:cNvPr id="68" name="Retângulo 67">
          <a:hlinkClick xmlns:r="http://schemas.openxmlformats.org/officeDocument/2006/relationships" r:id="rId5"/>
          <a:extLst>
            <a:ext uri="{FF2B5EF4-FFF2-40B4-BE49-F238E27FC236}">
              <a16:creationId xmlns:a16="http://schemas.microsoft.com/office/drawing/2014/main" id="{00000000-0008-0000-0900-000044000000}"/>
            </a:ext>
          </a:extLst>
        </xdr:cNvPr>
        <xdr:cNvSpPr/>
      </xdr:nvSpPr>
      <xdr:spPr>
        <a:xfrm>
          <a:off x="0" y="1905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ysClr val="windowText" lastClr="000000"/>
              </a:solidFill>
              <a:latin typeface="Calibri"/>
              <a:cs typeface="Calibri"/>
            </a:rPr>
            <a:pPr algn="r"/>
            <a:t>CONHECIMENTOS ESPECÍFICOS</a:t>
          </a:fld>
          <a:endParaRPr lang="pt-BR" sz="800" u="none">
            <a:solidFill>
              <a:sysClr val="windowText" lastClr="000000"/>
            </a:solidFill>
          </a:endParaRPr>
        </a:p>
      </xdr:txBody>
    </xdr:sp>
    <xdr:clientData/>
  </xdr:twoCellAnchor>
  <xdr:twoCellAnchor editAs="absolute">
    <xdr:from>
      <xdr:col>0</xdr:col>
      <xdr:colOff>0</xdr:colOff>
      <xdr:row>11</xdr:row>
      <xdr:rowOff>0</xdr:rowOff>
    </xdr:from>
    <xdr:to>
      <xdr:col>3</xdr:col>
      <xdr:colOff>0</xdr:colOff>
      <xdr:row>12</xdr:row>
      <xdr:rowOff>0</xdr:rowOff>
    </xdr:to>
    <xdr:sp macro="" textlink="Disciplinas!$F$16">
      <xdr:nvSpPr>
        <xdr:cNvPr id="69" name="Retângulo 68">
          <a:hlinkClick xmlns:r="http://schemas.openxmlformats.org/officeDocument/2006/relationships" r:id="rId6"/>
          <a:extLst>
            <a:ext uri="{FF2B5EF4-FFF2-40B4-BE49-F238E27FC236}">
              <a16:creationId xmlns:a16="http://schemas.microsoft.com/office/drawing/2014/main" id="{00000000-0008-0000-0900-000045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clientData/>
  </xdr:twoCellAnchor>
  <xdr:twoCellAnchor editAs="absolute">
    <xdr:from>
      <xdr:col>0</xdr:col>
      <xdr:colOff>0</xdr:colOff>
      <xdr:row>12</xdr:row>
      <xdr:rowOff>0</xdr:rowOff>
    </xdr:from>
    <xdr:to>
      <xdr:col>3</xdr:col>
      <xdr:colOff>0</xdr:colOff>
      <xdr:row>12</xdr:row>
      <xdr:rowOff>190500</xdr:rowOff>
    </xdr:to>
    <xdr:sp macro="" textlink="Disciplinas!$F$17">
      <xdr:nvSpPr>
        <xdr:cNvPr id="70" name="Retângulo 69">
          <a:hlinkClick xmlns:r="http://schemas.openxmlformats.org/officeDocument/2006/relationships" r:id="rId7"/>
          <a:extLst>
            <a:ext uri="{FF2B5EF4-FFF2-40B4-BE49-F238E27FC236}">
              <a16:creationId xmlns:a16="http://schemas.microsoft.com/office/drawing/2014/main" id="{00000000-0008-0000-0900-000046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clientData/>
  </xdr:twoCellAnchor>
  <xdr:twoCellAnchor editAs="absolute">
    <xdr:from>
      <xdr:col>0</xdr:col>
      <xdr:colOff>0</xdr:colOff>
      <xdr:row>12</xdr:row>
      <xdr:rowOff>190500</xdr:rowOff>
    </xdr:from>
    <xdr:to>
      <xdr:col>3</xdr:col>
      <xdr:colOff>0</xdr:colOff>
      <xdr:row>13</xdr:row>
      <xdr:rowOff>95250</xdr:rowOff>
    </xdr:to>
    <xdr:sp macro="" textlink="Disciplinas!$F$18">
      <xdr:nvSpPr>
        <xdr:cNvPr id="71" name="Retângulo 70">
          <a:hlinkClick xmlns:r="http://schemas.openxmlformats.org/officeDocument/2006/relationships" r:id="rId8"/>
          <a:extLst>
            <a:ext uri="{FF2B5EF4-FFF2-40B4-BE49-F238E27FC236}">
              <a16:creationId xmlns:a16="http://schemas.microsoft.com/office/drawing/2014/main" id="{00000000-0008-0000-0900-000047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clientData/>
  </xdr:twoCellAnchor>
  <xdr:twoCellAnchor editAs="absolute">
    <xdr:from>
      <xdr:col>0</xdr:col>
      <xdr:colOff>0</xdr:colOff>
      <xdr:row>13</xdr:row>
      <xdr:rowOff>95250</xdr:rowOff>
    </xdr:from>
    <xdr:to>
      <xdr:col>3</xdr:col>
      <xdr:colOff>0</xdr:colOff>
      <xdr:row>13</xdr:row>
      <xdr:rowOff>285750</xdr:rowOff>
    </xdr:to>
    <xdr:sp macro="" textlink="Disciplinas!$F$19">
      <xdr:nvSpPr>
        <xdr:cNvPr id="72" name="Retângulo 71">
          <a:hlinkClick xmlns:r="http://schemas.openxmlformats.org/officeDocument/2006/relationships" r:id="rId9"/>
          <a:extLst>
            <a:ext uri="{FF2B5EF4-FFF2-40B4-BE49-F238E27FC236}">
              <a16:creationId xmlns:a16="http://schemas.microsoft.com/office/drawing/2014/main" id="{00000000-0008-0000-0900-000048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clientData/>
  </xdr:twoCellAnchor>
  <xdr:twoCellAnchor editAs="absolute">
    <xdr:from>
      <xdr:col>0</xdr:col>
      <xdr:colOff>0</xdr:colOff>
      <xdr:row>13</xdr:row>
      <xdr:rowOff>285750</xdr:rowOff>
    </xdr:from>
    <xdr:to>
      <xdr:col>3</xdr:col>
      <xdr:colOff>0</xdr:colOff>
      <xdr:row>13</xdr:row>
      <xdr:rowOff>476250</xdr:rowOff>
    </xdr:to>
    <xdr:sp macro="" textlink="Disciplinas!$F$20">
      <xdr:nvSpPr>
        <xdr:cNvPr id="73" name="Retângulo 72">
          <a:hlinkClick xmlns:r="http://schemas.openxmlformats.org/officeDocument/2006/relationships" r:id="rId10"/>
          <a:extLst>
            <a:ext uri="{FF2B5EF4-FFF2-40B4-BE49-F238E27FC236}">
              <a16:creationId xmlns:a16="http://schemas.microsoft.com/office/drawing/2014/main" id="{00000000-0008-0000-0900-000049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clientData/>
  </xdr:twoCellAnchor>
  <xdr:twoCellAnchor editAs="absolute">
    <xdr:from>
      <xdr:col>0</xdr:col>
      <xdr:colOff>0</xdr:colOff>
      <xdr:row>13</xdr:row>
      <xdr:rowOff>476250</xdr:rowOff>
    </xdr:from>
    <xdr:to>
      <xdr:col>3</xdr:col>
      <xdr:colOff>0</xdr:colOff>
      <xdr:row>13</xdr:row>
      <xdr:rowOff>666750</xdr:rowOff>
    </xdr:to>
    <xdr:sp macro="" textlink="Disciplinas!$F$21">
      <xdr:nvSpPr>
        <xdr:cNvPr id="74" name="Retângulo 73">
          <a:hlinkClick xmlns:r="http://schemas.openxmlformats.org/officeDocument/2006/relationships" r:id="rId11"/>
          <a:extLst>
            <a:ext uri="{FF2B5EF4-FFF2-40B4-BE49-F238E27FC236}">
              <a16:creationId xmlns:a16="http://schemas.microsoft.com/office/drawing/2014/main" id="{00000000-0008-0000-0900-00004A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clientData/>
  </xdr:twoCellAnchor>
  <xdr:twoCellAnchor editAs="absolute">
    <xdr:from>
      <xdr:col>0</xdr:col>
      <xdr:colOff>0</xdr:colOff>
      <xdr:row>13</xdr:row>
      <xdr:rowOff>666750</xdr:rowOff>
    </xdr:from>
    <xdr:to>
      <xdr:col>3</xdr:col>
      <xdr:colOff>0</xdr:colOff>
      <xdr:row>13</xdr:row>
      <xdr:rowOff>857250</xdr:rowOff>
    </xdr:to>
    <xdr:sp macro="" textlink="Disciplinas!$F$22">
      <xdr:nvSpPr>
        <xdr:cNvPr id="75" name="Retângulo 74">
          <a:hlinkClick xmlns:r="http://schemas.openxmlformats.org/officeDocument/2006/relationships" r:id="rId12"/>
          <a:extLst>
            <a:ext uri="{FF2B5EF4-FFF2-40B4-BE49-F238E27FC236}">
              <a16:creationId xmlns:a16="http://schemas.microsoft.com/office/drawing/2014/main" id="{00000000-0008-0000-0900-00004B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clientData/>
  </xdr:twoCellAnchor>
  <xdr:twoCellAnchor editAs="absolute">
    <xdr:from>
      <xdr:col>0</xdr:col>
      <xdr:colOff>0</xdr:colOff>
      <xdr:row>13</xdr:row>
      <xdr:rowOff>857250</xdr:rowOff>
    </xdr:from>
    <xdr:to>
      <xdr:col>3</xdr:col>
      <xdr:colOff>0</xdr:colOff>
      <xdr:row>13</xdr:row>
      <xdr:rowOff>1047750</xdr:rowOff>
    </xdr:to>
    <xdr:sp macro="" textlink="Disciplinas!$F$23">
      <xdr:nvSpPr>
        <xdr:cNvPr id="76" name="Retângulo 75">
          <a:hlinkClick xmlns:r="http://schemas.openxmlformats.org/officeDocument/2006/relationships" r:id="rId13"/>
          <a:extLst>
            <a:ext uri="{FF2B5EF4-FFF2-40B4-BE49-F238E27FC236}">
              <a16:creationId xmlns:a16="http://schemas.microsoft.com/office/drawing/2014/main" id="{00000000-0008-0000-0900-00004C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clientData/>
  </xdr:twoCellAnchor>
  <xdr:twoCellAnchor editAs="absolute">
    <xdr:from>
      <xdr:col>0</xdr:col>
      <xdr:colOff>0</xdr:colOff>
      <xdr:row>13</xdr:row>
      <xdr:rowOff>1047750</xdr:rowOff>
    </xdr:from>
    <xdr:to>
      <xdr:col>3</xdr:col>
      <xdr:colOff>0</xdr:colOff>
      <xdr:row>13</xdr:row>
      <xdr:rowOff>1238250</xdr:rowOff>
    </xdr:to>
    <xdr:sp macro="" textlink="Disciplinas!$F$24">
      <xdr:nvSpPr>
        <xdr:cNvPr id="77" name="Retângulo 76">
          <a:hlinkClick xmlns:r="http://schemas.openxmlformats.org/officeDocument/2006/relationships" r:id="rId14"/>
          <a:extLst>
            <a:ext uri="{FF2B5EF4-FFF2-40B4-BE49-F238E27FC236}">
              <a16:creationId xmlns:a16="http://schemas.microsoft.com/office/drawing/2014/main" id="{00000000-0008-0000-0900-00004D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clientData/>
  </xdr:twoCellAnchor>
  <xdr:twoCellAnchor editAs="absolute">
    <xdr:from>
      <xdr:col>0</xdr:col>
      <xdr:colOff>0</xdr:colOff>
      <xdr:row>13</xdr:row>
      <xdr:rowOff>1238250</xdr:rowOff>
    </xdr:from>
    <xdr:to>
      <xdr:col>3</xdr:col>
      <xdr:colOff>0</xdr:colOff>
      <xdr:row>13</xdr:row>
      <xdr:rowOff>1428750</xdr:rowOff>
    </xdr:to>
    <xdr:sp macro="" textlink="Disciplinas!$F$25">
      <xdr:nvSpPr>
        <xdr:cNvPr id="78" name="Retângulo 77">
          <a:hlinkClick xmlns:r="http://schemas.openxmlformats.org/officeDocument/2006/relationships" r:id="rId15"/>
          <a:extLst>
            <a:ext uri="{FF2B5EF4-FFF2-40B4-BE49-F238E27FC236}">
              <a16:creationId xmlns:a16="http://schemas.microsoft.com/office/drawing/2014/main" id="{00000000-0008-0000-0900-00004E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clientData/>
  </xdr:twoCellAnchor>
  <xdr:twoCellAnchor editAs="absolute">
    <xdr:from>
      <xdr:col>0</xdr:col>
      <xdr:colOff>0</xdr:colOff>
      <xdr:row>13</xdr:row>
      <xdr:rowOff>1428750</xdr:rowOff>
    </xdr:from>
    <xdr:to>
      <xdr:col>3</xdr:col>
      <xdr:colOff>0</xdr:colOff>
      <xdr:row>13</xdr:row>
      <xdr:rowOff>1619250</xdr:rowOff>
    </xdr:to>
    <xdr:sp macro="" textlink="Disciplinas!$F$26">
      <xdr:nvSpPr>
        <xdr:cNvPr id="79" name="Retângulo 78">
          <a:hlinkClick xmlns:r="http://schemas.openxmlformats.org/officeDocument/2006/relationships" r:id="rId16"/>
          <a:extLst>
            <a:ext uri="{FF2B5EF4-FFF2-40B4-BE49-F238E27FC236}">
              <a16:creationId xmlns:a16="http://schemas.microsoft.com/office/drawing/2014/main" id="{00000000-0008-0000-0900-00004F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clientData/>
  </xdr:twoCellAnchor>
  <xdr:twoCellAnchor editAs="absolute">
    <xdr:from>
      <xdr:col>0</xdr:col>
      <xdr:colOff>0</xdr:colOff>
      <xdr:row>13</xdr:row>
      <xdr:rowOff>1619250</xdr:rowOff>
    </xdr:from>
    <xdr:to>
      <xdr:col>3</xdr:col>
      <xdr:colOff>0</xdr:colOff>
      <xdr:row>13</xdr:row>
      <xdr:rowOff>1809750</xdr:rowOff>
    </xdr:to>
    <xdr:sp macro="" textlink="Disciplinas!$F$27">
      <xdr:nvSpPr>
        <xdr:cNvPr id="80" name="Retângulo 79">
          <a:hlinkClick xmlns:r="http://schemas.openxmlformats.org/officeDocument/2006/relationships" r:id="rId17"/>
          <a:extLst>
            <a:ext uri="{FF2B5EF4-FFF2-40B4-BE49-F238E27FC236}">
              <a16:creationId xmlns:a16="http://schemas.microsoft.com/office/drawing/2014/main" id="{00000000-0008-0000-0900-000050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clientData/>
  </xdr:twoCellAnchor>
  <xdr:twoCellAnchor editAs="absolute">
    <xdr:from>
      <xdr:col>0</xdr:col>
      <xdr:colOff>0</xdr:colOff>
      <xdr:row>13</xdr:row>
      <xdr:rowOff>1809750</xdr:rowOff>
    </xdr:from>
    <xdr:to>
      <xdr:col>3</xdr:col>
      <xdr:colOff>0</xdr:colOff>
      <xdr:row>13</xdr:row>
      <xdr:rowOff>2000250</xdr:rowOff>
    </xdr:to>
    <xdr:sp macro="" textlink="Disciplinas!$F$28">
      <xdr:nvSpPr>
        <xdr:cNvPr id="81" name="Retângulo 80">
          <a:hlinkClick xmlns:r="http://schemas.openxmlformats.org/officeDocument/2006/relationships" r:id="rId18"/>
          <a:extLst>
            <a:ext uri="{FF2B5EF4-FFF2-40B4-BE49-F238E27FC236}">
              <a16:creationId xmlns:a16="http://schemas.microsoft.com/office/drawing/2014/main" id="{00000000-0008-0000-0900-000051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clientData/>
  </xdr:twoCellAnchor>
  <xdr:twoCellAnchor editAs="absolute">
    <xdr:from>
      <xdr:col>0</xdr:col>
      <xdr:colOff>0</xdr:colOff>
      <xdr:row>13</xdr:row>
      <xdr:rowOff>2000250</xdr:rowOff>
    </xdr:from>
    <xdr:to>
      <xdr:col>3</xdr:col>
      <xdr:colOff>0</xdr:colOff>
      <xdr:row>13</xdr:row>
      <xdr:rowOff>2190750</xdr:rowOff>
    </xdr:to>
    <xdr:sp macro="" textlink="Disciplinas!$F$29">
      <xdr:nvSpPr>
        <xdr:cNvPr id="82" name="Retângulo 81">
          <a:hlinkClick xmlns:r="http://schemas.openxmlformats.org/officeDocument/2006/relationships" r:id="rId19"/>
          <a:extLst>
            <a:ext uri="{FF2B5EF4-FFF2-40B4-BE49-F238E27FC236}">
              <a16:creationId xmlns:a16="http://schemas.microsoft.com/office/drawing/2014/main" id="{00000000-0008-0000-0900-000052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clientData/>
  </xdr:twoCellAnchor>
  <xdr:twoCellAnchor editAs="absolute">
    <xdr:from>
      <xdr:col>0</xdr:col>
      <xdr:colOff>0</xdr:colOff>
      <xdr:row>13</xdr:row>
      <xdr:rowOff>2190750</xdr:rowOff>
    </xdr:from>
    <xdr:to>
      <xdr:col>3</xdr:col>
      <xdr:colOff>0</xdr:colOff>
      <xdr:row>13</xdr:row>
      <xdr:rowOff>2381250</xdr:rowOff>
    </xdr:to>
    <xdr:sp macro="" textlink="Disciplinas!$F$30">
      <xdr:nvSpPr>
        <xdr:cNvPr id="83" name="Retângulo 82">
          <a:hlinkClick xmlns:r="http://schemas.openxmlformats.org/officeDocument/2006/relationships" r:id="rId20"/>
          <a:extLst>
            <a:ext uri="{FF2B5EF4-FFF2-40B4-BE49-F238E27FC236}">
              <a16:creationId xmlns:a16="http://schemas.microsoft.com/office/drawing/2014/main" id="{00000000-0008-0000-0900-000053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clientData/>
  </xdr:twoCellAnchor>
  <xdr:twoCellAnchor editAs="absolute">
    <xdr:from>
      <xdr:col>0</xdr:col>
      <xdr:colOff>0</xdr:colOff>
      <xdr:row>13</xdr:row>
      <xdr:rowOff>2381250</xdr:rowOff>
    </xdr:from>
    <xdr:to>
      <xdr:col>3</xdr:col>
      <xdr:colOff>0</xdr:colOff>
      <xdr:row>13</xdr:row>
      <xdr:rowOff>2571750</xdr:rowOff>
    </xdr:to>
    <xdr:sp macro="" textlink="Disciplinas!$F$31">
      <xdr:nvSpPr>
        <xdr:cNvPr id="84" name="Retângulo 83">
          <a:hlinkClick xmlns:r="http://schemas.openxmlformats.org/officeDocument/2006/relationships" r:id="rId21"/>
          <a:extLst>
            <a:ext uri="{FF2B5EF4-FFF2-40B4-BE49-F238E27FC236}">
              <a16:creationId xmlns:a16="http://schemas.microsoft.com/office/drawing/2014/main" id="{00000000-0008-0000-0900-000054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clientData/>
  </xdr:twoCellAnchor>
  <xdr:twoCellAnchor editAs="absolute">
    <xdr:from>
      <xdr:col>0</xdr:col>
      <xdr:colOff>0</xdr:colOff>
      <xdr:row>13</xdr:row>
      <xdr:rowOff>2571750</xdr:rowOff>
    </xdr:from>
    <xdr:to>
      <xdr:col>3</xdr:col>
      <xdr:colOff>0</xdr:colOff>
      <xdr:row>13</xdr:row>
      <xdr:rowOff>2762250</xdr:rowOff>
    </xdr:to>
    <xdr:sp macro="" textlink="Disciplinas!$F$32">
      <xdr:nvSpPr>
        <xdr:cNvPr id="85" name="Retângulo 84">
          <a:hlinkClick xmlns:r="http://schemas.openxmlformats.org/officeDocument/2006/relationships" r:id="rId22"/>
          <a:extLst>
            <a:ext uri="{FF2B5EF4-FFF2-40B4-BE49-F238E27FC236}">
              <a16:creationId xmlns:a16="http://schemas.microsoft.com/office/drawing/2014/main" id="{00000000-0008-0000-0900-000055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clientData/>
  </xdr:twoCellAnchor>
  <xdr:twoCellAnchor editAs="absolute">
    <xdr:from>
      <xdr:col>0</xdr:col>
      <xdr:colOff>0</xdr:colOff>
      <xdr:row>13</xdr:row>
      <xdr:rowOff>2762250</xdr:rowOff>
    </xdr:from>
    <xdr:to>
      <xdr:col>3</xdr:col>
      <xdr:colOff>0</xdr:colOff>
      <xdr:row>13</xdr:row>
      <xdr:rowOff>2952750</xdr:rowOff>
    </xdr:to>
    <xdr:sp macro="" textlink="Disciplinas!$F$33">
      <xdr:nvSpPr>
        <xdr:cNvPr id="86" name="Retângulo 85">
          <a:hlinkClick xmlns:r="http://schemas.openxmlformats.org/officeDocument/2006/relationships" r:id="rId23"/>
          <a:extLst>
            <a:ext uri="{FF2B5EF4-FFF2-40B4-BE49-F238E27FC236}">
              <a16:creationId xmlns:a16="http://schemas.microsoft.com/office/drawing/2014/main" id="{00000000-0008-0000-0900-000056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clientData/>
  </xdr:twoCellAnchor>
  <xdr:twoCellAnchor editAs="absolute">
    <xdr:from>
      <xdr:col>0</xdr:col>
      <xdr:colOff>0</xdr:colOff>
      <xdr:row>13</xdr:row>
      <xdr:rowOff>2952750</xdr:rowOff>
    </xdr:from>
    <xdr:to>
      <xdr:col>3</xdr:col>
      <xdr:colOff>0</xdr:colOff>
      <xdr:row>13</xdr:row>
      <xdr:rowOff>3143250</xdr:rowOff>
    </xdr:to>
    <xdr:sp macro="" textlink="Disciplinas!$F$34">
      <xdr:nvSpPr>
        <xdr:cNvPr id="87" name="Retângulo 86">
          <a:hlinkClick xmlns:r="http://schemas.openxmlformats.org/officeDocument/2006/relationships" r:id="rId24"/>
          <a:extLst>
            <a:ext uri="{FF2B5EF4-FFF2-40B4-BE49-F238E27FC236}">
              <a16:creationId xmlns:a16="http://schemas.microsoft.com/office/drawing/2014/main" id="{00000000-0008-0000-0900-000057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clientData/>
  </xdr:twoCellAnchor>
  <xdr:twoCellAnchor editAs="absolute">
    <xdr:from>
      <xdr:col>0</xdr:col>
      <xdr:colOff>0</xdr:colOff>
      <xdr:row>13</xdr:row>
      <xdr:rowOff>3143250</xdr:rowOff>
    </xdr:from>
    <xdr:to>
      <xdr:col>3</xdr:col>
      <xdr:colOff>0</xdr:colOff>
      <xdr:row>13</xdr:row>
      <xdr:rowOff>3333750</xdr:rowOff>
    </xdr:to>
    <xdr:sp macro="" textlink="Disciplinas!$F$35">
      <xdr:nvSpPr>
        <xdr:cNvPr id="88" name="Retângulo 87">
          <a:hlinkClick xmlns:r="http://schemas.openxmlformats.org/officeDocument/2006/relationships" r:id="rId25"/>
          <a:extLst>
            <a:ext uri="{FF2B5EF4-FFF2-40B4-BE49-F238E27FC236}">
              <a16:creationId xmlns:a16="http://schemas.microsoft.com/office/drawing/2014/main" id="{00000000-0008-0000-0900-000058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clientData/>
  </xdr:twoCellAnchor>
  <xdr:twoCellAnchor editAs="absolute">
    <xdr:from>
      <xdr:col>0</xdr:col>
      <xdr:colOff>0</xdr:colOff>
      <xdr:row>13</xdr:row>
      <xdr:rowOff>3333750</xdr:rowOff>
    </xdr:from>
    <xdr:to>
      <xdr:col>3</xdr:col>
      <xdr:colOff>0</xdr:colOff>
      <xdr:row>13</xdr:row>
      <xdr:rowOff>3524250</xdr:rowOff>
    </xdr:to>
    <xdr:sp macro="" textlink="Disciplinas!$F$36">
      <xdr:nvSpPr>
        <xdr:cNvPr id="89" name="Retângulo 88">
          <a:hlinkClick xmlns:r="http://schemas.openxmlformats.org/officeDocument/2006/relationships" r:id="rId26"/>
          <a:extLst>
            <a:ext uri="{FF2B5EF4-FFF2-40B4-BE49-F238E27FC236}">
              <a16:creationId xmlns:a16="http://schemas.microsoft.com/office/drawing/2014/main" id="{00000000-0008-0000-0900-000059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clientData/>
  </xdr:twoCellAnchor>
  <xdr:twoCellAnchor editAs="absolute">
    <xdr:from>
      <xdr:col>0</xdr:col>
      <xdr:colOff>0</xdr:colOff>
      <xdr:row>13</xdr:row>
      <xdr:rowOff>3524250</xdr:rowOff>
    </xdr:from>
    <xdr:to>
      <xdr:col>3</xdr:col>
      <xdr:colOff>0</xdr:colOff>
      <xdr:row>13</xdr:row>
      <xdr:rowOff>3714750</xdr:rowOff>
    </xdr:to>
    <xdr:sp macro="" textlink="Disciplinas!$F$37">
      <xdr:nvSpPr>
        <xdr:cNvPr id="90" name="Retângulo 89">
          <a:hlinkClick xmlns:r="http://schemas.openxmlformats.org/officeDocument/2006/relationships" r:id="rId27"/>
          <a:extLst>
            <a:ext uri="{FF2B5EF4-FFF2-40B4-BE49-F238E27FC236}">
              <a16:creationId xmlns:a16="http://schemas.microsoft.com/office/drawing/2014/main" id="{00000000-0008-0000-0900-00005A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clientData/>
  </xdr:twoCellAnchor>
  <xdr:twoCellAnchor editAs="absolute">
    <xdr:from>
      <xdr:col>0</xdr:col>
      <xdr:colOff>0</xdr:colOff>
      <xdr:row>13</xdr:row>
      <xdr:rowOff>3714750</xdr:rowOff>
    </xdr:from>
    <xdr:to>
      <xdr:col>3</xdr:col>
      <xdr:colOff>0</xdr:colOff>
      <xdr:row>13</xdr:row>
      <xdr:rowOff>3905250</xdr:rowOff>
    </xdr:to>
    <xdr:sp macro="" textlink="Disciplinas!$F$38">
      <xdr:nvSpPr>
        <xdr:cNvPr id="91" name="Retângulo 90">
          <a:hlinkClick xmlns:r="http://schemas.openxmlformats.org/officeDocument/2006/relationships" r:id="rId28"/>
          <a:extLst>
            <a:ext uri="{FF2B5EF4-FFF2-40B4-BE49-F238E27FC236}">
              <a16:creationId xmlns:a16="http://schemas.microsoft.com/office/drawing/2014/main" id="{00000000-0008-0000-0900-00005B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clientData/>
  </xdr:twoCellAnchor>
  <xdr:twoCellAnchor editAs="absolute">
    <xdr:from>
      <xdr:col>0</xdr:col>
      <xdr:colOff>0</xdr:colOff>
      <xdr:row>13</xdr:row>
      <xdr:rowOff>3905250</xdr:rowOff>
    </xdr:from>
    <xdr:to>
      <xdr:col>3</xdr:col>
      <xdr:colOff>0</xdr:colOff>
      <xdr:row>13</xdr:row>
      <xdr:rowOff>4095750</xdr:rowOff>
    </xdr:to>
    <xdr:sp macro="" textlink="Disciplinas!$F$39">
      <xdr:nvSpPr>
        <xdr:cNvPr id="92" name="Retângulo 91">
          <a:hlinkClick xmlns:r="http://schemas.openxmlformats.org/officeDocument/2006/relationships" r:id="rId29"/>
          <a:extLst>
            <a:ext uri="{FF2B5EF4-FFF2-40B4-BE49-F238E27FC236}">
              <a16:creationId xmlns:a16="http://schemas.microsoft.com/office/drawing/2014/main" id="{00000000-0008-0000-0900-00005C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clientData/>
  </xdr:twoCellAnchor>
  <xdr:twoCellAnchor editAs="absolute">
    <xdr:from>
      <xdr:col>0</xdr:col>
      <xdr:colOff>0</xdr:colOff>
      <xdr:row>13</xdr:row>
      <xdr:rowOff>4095750</xdr:rowOff>
    </xdr:from>
    <xdr:to>
      <xdr:col>3</xdr:col>
      <xdr:colOff>0</xdr:colOff>
      <xdr:row>13</xdr:row>
      <xdr:rowOff>4286250</xdr:rowOff>
    </xdr:to>
    <xdr:sp macro="" textlink="Disciplinas!$F$40">
      <xdr:nvSpPr>
        <xdr:cNvPr id="93" name="Retângulo 92">
          <a:hlinkClick xmlns:r="http://schemas.openxmlformats.org/officeDocument/2006/relationships" r:id="rId30"/>
          <a:extLst>
            <a:ext uri="{FF2B5EF4-FFF2-40B4-BE49-F238E27FC236}">
              <a16:creationId xmlns:a16="http://schemas.microsoft.com/office/drawing/2014/main" id="{00000000-0008-0000-0900-00005D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clientData/>
  </xdr:twoCellAnchor>
  <xdr:twoCellAnchor>
    <xdr:from>
      <xdr:col>5</xdr:col>
      <xdr:colOff>1126613</xdr:colOff>
      <xdr:row>0</xdr:row>
      <xdr:rowOff>19050</xdr:rowOff>
    </xdr:from>
    <xdr:to>
      <xdr:col>18</xdr:col>
      <xdr:colOff>483112</xdr:colOff>
      <xdr:row>4</xdr:row>
      <xdr:rowOff>395</xdr:rowOff>
    </xdr:to>
    <xdr:sp macro="" textlink="">
      <xdr:nvSpPr>
        <xdr:cNvPr id="47" name="CaixaDeTexto 46">
          <a:extLst>
            <a:ext uri="{FF2B5EF4-FFF2-40B4-BE49-F238E27FC236}">
              <a16:creationId xmlns:a16="http://schemas.microsoft.com/office/drawing/2014/main" id="{00000000-0008-0000-0900-00002F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38100</xdr:rowOff>
    </xdr:from>
    <xdr:to>
      <xdr:col>5</xdr:col>
      <xdr:colOff>603339</xdr:colOff>
      <xdr:row>3</xdr:row>
      <xdr:rowOff>164680</xdr:rowOff>
    </xdr:to>
    <xdr:pic>
      <xdr:nvPicPr>
        <xdr:cNvPr id="107" name="Imagem 106">
          <a:hlinkClick xmlns:r="http://schemas.openxmlformats.org/officeDocument/2006/relationships" r:id="rId31"/>
          <a:extLst>
            <a:ext uri="{FF2B5EF4-FFF2-40B4-BE49-F238E27FC236}">
              <a16:creationId xmlns:a16="http://schemas.microsoft.com/office/drawing/2014/main" id="{00000000-0008-0000-0900-00006B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108" name="Retângulo 107">
          <a:extLst>
            <a:ext uri="{FF2B5EF4-FFF2-40B4-BE49-F238E27FC236}">
              <a16:creationId xmlns:a16="http://schemas.microsoft.com/office/drawing/2014/main" id="{00000000-0008-0000-0900-00006C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109" name="Agrupar 108">
          <a:extLst>
            <a:ext uri="{FF2B5EF4-FFF2-40B4-BE49-F238E27FC236}">
              <a16:creationId xmlns:a16="http://schemas.microsoft.com/office/drawing/2014/main" id="{00000000-0008-0000-0900-00006D000000}"/>
            </a:ext>
          </a:extLst>
        </xdr:cNvPr>
        <xdr:cNvGrpSpPr/>
      </xdr:nvGrpSpPr>
      <xdr:grpSpPr>
        <a:xfrm>
          <a:off x="3771600" y="762000"/>
          <a:ext cx="5258400" cy="381000"/>
          <a:chOff x="3771600" y="762000"/>
          <a:chExt cx="5258400" cy="381000"/>
        </a:xfrm>
      </xdr:grpSpPr>
      <xdr:sp macro="" textlink="">
        <xdr:nvSpPr>
          <xdr:cNvPr id="110" name="Retângulo 109">
            <a:hlinkClick xmlns:r="http://schemas.openxmlformats.org/officeDocument/2006/relationships" r:id="rId33"/>
            <a:extLst>
              <a:ext uri="{FF2B5EF4-FFF2-40B4-BE49-F238E27FC236}">
                <a16:creationId xmlns:a16="http://schemas.microsoft.com/office/drawing/2014/main" id="{00000000-0008-0000-0900-00006E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111" name="Retângulo 110">
            <a:hlinkClick xmlns:r="http://schemas.openxmlformats.org/officeDocument/2006/relationships" r:id="rId34"/>
            <a:extLst>
              <a:ext uri="{FF2B5EF4-FFF2-40B4-BE49-F238E27FC236}">
                <a16:creationId xmlns:a16="http://schemas.microsoft.com/office/drawing/2014/main" id="{00000000-0008-0000-0900-00006F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112" name="Retângulo 111">
            <a:hlinkClick xmlns:r="http://schemas.openxmlformats.org/officeDocument/2006/relationships" r:id="rId35"/>
            <a:extLst>
              <a:ext uri="{FF2B5EF4-FFF2-40B4-BE49-F238E27FC236}">
                <a16:creationId xmlns:a16="http://schemas.microsoft.com/office/drawing/2014/main" id="{00000000-0008-0000-0900-000070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113" name="Agrupar 112">
            <a:hlinkClick xmlns:r="http://schemas.openxmlformats.org/officeDocument/2006/relationships" r:id="rId31"/>
            <a:extLst>
              <a:ext uri="{FF2B5EF4-FFF2-40B4-BE49-F238E27FC236}">
                <a16:creationId xmlns:a16="http://schemas.microsoft.com/office/drawing/2014/main" id="{00000000-0008-0000-0900-000071000000}"/>
              </a:ext>
            </a:extLst>
          </xdr:cNvPr>
          <xdr:cNvGrpSpPr/>
        </xdr:nvGrpSpPr>
        <xdr:grpSpPr>
          <a:xfrm>
            <a:off x="3771600" y="762000"/>
            <a:ext cx="381600" cy="381000"/>
            <a:chOff x="4291799" y="685799"/>
            <a:chExt cx="381600" cy="381000"/>
          </a:xfrm>
        </xdr:grpSpPr>
        <xdr:sp macro="" textlink="">
          <xdr:nvSpPr>
            <xdr:cNvPr id="115" name="Retângulo 114">
              <a:extLst>
                <a:ext uri="{FF2B5EF4-FFF2-40B4-BE49-F238E27FC236}">
                  <a16:creationId xmlns:a16="http://schemas.microsoft.com/office/drawing/2014/main" id="{00000000-0008-0000-0900-000073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16" name="Agrupar 115">
              <a:extLst>
                <a:ext uri="{FF2B5EF4-FFF2-40B4-BE49-F238E27FC236}">
                  <a16:creationId xmlns:a16="http://schemas.microsoft.com/office/drawing/2014/main" id="{00000000-0008-0000-0900-000074000000}"/>
                </a:ext>
              </a:extLst>
            </xdr:cNvPr>
            <xdr:cNvGrpSpPr/>
          </xdr:nvGrpSpPr>
          <xdr:grpSpPr>
            <a:xfrm>
              <a:off x="4356599" y="750299"/>
              <a:ext cx="252000" cy="252000"/>
              <a:chOff x="5486400" y="2819400"/>
              <a:chExt cx="1219200" cy="1219200"/>
            </a:xfrm>
            <a:solidFill>
              <a:schemeClr val="bg1"/>
            </a:solidFill>
          </xdr:grpSpPr>
          <xdr:sp macro="" textlink="">
            <xdr:nvSpPr>
              <xdr:cNvPr id="117" name="Triângulo isósceles 116">
                <a:extLst>
                  <a:ext uri="{FF2B5EF4-FFF2-40B4-BE49-F238E27FC236}">
                    <a16:creationId xmlns:a16="http://schemas.microsoft.com/office/drawing/2014/main" id="{00000000-0008-0000-0900-000075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18" name="Agrupar 117">
                <a:extLst>
                  <a:ext uri="{FF2B5EF4-FFF2-40B4-BE49-F238E27FC236}">
                    <a16:creationId xmlns:a16="http://schemas.microsoft.com/office/drawing/2014/main" id="{00000000-0008-0000-0900-000076000000}"/>
                  </a:ext>
                </a:extLst>
              </xdr:cNvPr>
              <xdr:cNvGrpSpPr/>
            </xdr:nvGrpSpPr>
            <xdr:grpSpPr>
              <a:xfrm>
                <a:off x="5662613" y="3425824"/>
                <a:ext cx="866775" cy="612776"/>
                <a:chOff x="5667375" y="3425824"/>
                <a:chExt cx="866775" cy="612776"/>
              </a:xfrm>
              <a:grpFill/>
            </xdr:grpSpPr>
            <xdr:sp macro="" textlink="">
              <xdr:nvSpPr>
                <xdr:cNvPr id="119" name="Retângulo 118">
                  <a:extLst>
                    <a:ext uri="{FF2B5EF4-FFF2-40B4-BE49-F238E27FC236}">
                      <a16:creationId xmlns:a16="http://schemas.microsoft.com/office/drawing/2014/main" id="{00000000-0008-0000-0900-000077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20" name="Retângulo 119">
                  <a:extLst>
                    <a:ext uri="{FF2B5EF4-FFF2-40B4-BE49-F238E27FC236}">
                      <a16:creationId xmlns:a16="http://schemas.microsoft.com/office/drawing/2014/main" id="{00000000-0008-0000-0900-000078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21" name="Retângulo 120">
                  <a:extLst>
                    <a:ext uri="{FF2B5EF4-FFF2-40B4-BE49-F238E27FC236}">
                      <a16:creationId xmlns:a16="http://schemas.microsoft.com/office/drawing/2014/main" id="{00000000-0008-0000-0900-000079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114" name="Retângulo 113">
            <a:hlinkClick xmlns:r="http://schemas.openxmlformats.org/officeDocument/2006/relationships" r:id="rId36"/>
            <a:extLst>
              <a:ext uri="{FF2B5EF4-FFF2-40B4-BE49-F238E27FC236}">
                <a16:creationId xmlns:a16="http://schemas.microsoft.com/office/drawing/2014/main" id="{00000000-0008-0000-0900-000072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hg1h5j42swfq.cloudfront.net/2022/08/08055055/edital-trt-ma.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1"/>
  <dimension ref="A1:U39"/>
  <sheetViews>
    <sheetView showRowColHeaders="0" tabSelected="1" workbookViewId="0"/>
  </sheetViews>
  <sheetFormatPr defaultColWidth="0" defaultRowHeight="15" customHeight="1" zeroHeight="1" x14ac:dyDescent="0.25"/>
  <cols>
    <col min="1" max="21" width="9.140625" style="90" customWidth="1"/>
    <col min="22" max="16384" width="9.140625" style="90" hidden="1"/>
  </cols>
  <sheetData>
    <row r="1" spans="1:21" ht="15" customHeight="1" x14ac:dyDescent="0.25">
      <c r="A1" s="1"/>
      <c r="B1" s="1"/>
      <c r="C1" s="1"/>
      <c r="D1" s="1"/>
      <c r="E1" s="1"/>
      <c r="F1" s="1"/>
      <c r="G1" s="1"/>
      <c r="H1" s="1"/>
      <c r="I1" s="1"/>
      <c r="J1" s="1"/>
      <c r="K1" s="1"/>
      <c r="L1" s="1"/>
      <c r="M1" s="1"/>
      <c r="N1" s="1"/>
      <c r="O1" s="1"/>
      <c r="P1" s="1"/>
      <c r="Q1" s="1"/>
      <c r="R1" s="1"/>
      <c r="S1" s="1"/>
      <c r="T1" s="1"/>
      <c r="U1" s="1"/>
    </row>
    <row r="2" spans="1:21" ht="15" customHeight="1" x14ac:dyDescent="0.25">
      <c r="A2" s="1"/>
      <c r="B2" s="1"/>
      <c r="C2" s="1"/>
      <c r="D2" s="1"/>
      <c r="E2" s="1"/>
      <c r="F2" s="1"/>
      <c r="G2" s="1"/>
      <c r="H2" s="1"/>
      <c r="I2" s="1"/>
      <c r="J2" s="1"/>
      <c r="K2" s="1"/>
      <c r="L2" s="1"/>
      <c r="M2" s="1"/>
      <c r="N2" s="1"/>
      <c r="O2" s="1"/>
      <c r="P2" s="1"/>
      <c r="Q2" s="1"/>
      <c r="R2" s="1"/>
      <c r="S2" s="1"/>
      <c r="T2" s="1"/>
      <c r="U2" s="1"/>
    </row>
    <row r="3" spans="1:21" ht="15" customHeight="1" x14ac:dyDescent="0.25">
      <c r="A3" s="1"/>
      <c r="B3" s="1"/>
      <c r="C3" s="1"/>
      <c r="D3" s="1"/>
      <c r="E3" s="1"/>
      <c r="F3" s="1"/>
      <c r="G3" s="1"/>
      <c r="H3" s="1"/>
      <c r="I3" s="1"/>
      <c r="J3" s="1"/>
      <c r="K3" s="1"/>
      <c r="L3" s="1"/>
      <c r="M3" s="1"/>
      <c r="N3" s="1"/>
      <c r="O3" s="1"/>
      <c r="P3" s="1"/>
      <c r="Q3" s="1"/>
      <c r="R3" s="1"/>
      <c r="S3" s="1"/>
      <c r="T3" s="1"/>
      <c r="U3" s="1"/>
    </row>
    <row r="4" spans="1:21" ht="15" customHeight="1" x14ac:dyDescent="0.25">
      <c r="A4" s="1"/>
      <c r="B4" s="1"/>
      <c r="C4" s="1"/>
      <c r="D4" s="1"/>
      <c r="E4" s="1"/>
      <c r="F4" s="1"/>
      <c r="G4" s="1"/>
      <c r="H4" s="1"/>
      <c r="I4" s="1"/>
      <c r="J4" s="1"/>
      <c r="K4" s="1"/>
      <c r="L4" s="1"/>
      <c r="M4" s="1"/>
      <c r="N4" s="1"/>
      <c r="O4" s="1"/>
      <c r="P4" s="1"/>
      <c r="Q4" s="1"/>
      <c r="R4" s="1"/>
      <c r="S4" s="1"/>
      <c r="T4" s="1"/>
      <c r="U4" s="1"/>
    </row>
    <row r="5" spans="1:21" ht="15" customHeight="1" x14ac:dyDescent="0.25">
      <c r="A5" s="1"/>
      <c r="B5" s="1"/>
      <c r="C5" s="1"/>
      <c r="D5" s="1"/>
      <c r="E5" s="1"/>
      <c r="F5" s="1"/>
      <c r="G5" s="1"/>
      <c r="H5" s="1"/>
      <c r="I5" s="1"/>
      <c r="J5" s="1"/>
      <c r="K5" s="1"/>
      <c r="L5" s="1"/>
      <c r="M5" s="1"/>
      <c r="N5" s="1"/>
      <c r="O5" s="1"/>
      <c r="P5" s="1"/>
      <c r="Q5" s="1"/>
      <c r="R5" s="1"/>
      <c r="S5" s="1"/>
      <c r="T5" s="1"/>
      <c r="U5" s="1"/>
    </row>
    <row r="6" spans="1:21" ht="15" customHeight="1" x14ac:dyDescent="0.25">
      <c r="A6" s="1"/>
      <c r="B6" s="1"/>
      <c r="C6" s="1"/>
      <c r="D6" s="1"/>
      <c r="E6" s="1"/>
      <c r="F6" s="1"/>
      <c r="G6" s="1"/>
      <c r="H6" s="1"/>
      <c r="I6" s="1"/>
      <c r="J6" s="1"/>
      <c r="K6" s="1"/>
      <c r="L6" s="1"/>
      <c r="M6" s="1"/>
      <c r="N6" s="1"/>
      <c r="O6" s="1"/>
      <c r="P6" s="1"/>
      <c r="Q6" s="1"/>
      <c r="R6" s="1"/>
      <c r="S6" s="1"/>
      <c r="T6" s="1"/>
      <c r="U6" s="1"/>
    </row>
    <row r="7" spans="1:21" ht="15" customHeight="1" x14ac:dyDescent="0.25">
      <c r="A7" s="7"/>
      <c r="B7" s="7"/>
      <c r="C7" s="7"/>
      <c r="D7" s="7"/>
      <c r="E7" s="7"/>
      <c r="F7" s="7"/>
      <c r="G7" s="7"/>
      <c r="H7" s="7"/>
      <c r="I7" s="7"/>
      <c r="J7" s="7"/>
      <c r="K7" s="7"/>
      <c r="L7" s="7"/>
      <c r="M7" s="7"/>
      <c r="N7" s="7"/>
      <c r="O7" s="7"/>
      <c r="P7" s="7"/>
      <c r="Q7" s="7"/>
      <c r="R7" s="7"/>
      <c r="S7" s="7"/>
      <c r="T7" s="7"/>
      <c r="U7" s="7"/>
    </row>
    <row r="8" spans="1:21" ht="15" customHeight="1" x14ac:dyDescent="0.25">
      <c r="A8" s="7"/>
      <c r="B8" s="7"/>
      <c r="C8" s="92" t="s">
        <v>28</v>
      </c>
      <c r="D8" s="93"/>
      <c r="E8" s="93"/>
      <c r="F8" s="93"/>
      <c r="G8" s="93"/>
      <c r="H8" s="93"/>
      <c r="I8" s="93"/>
      <c r="J8" s="93"/>
      <c r="K8" s="93"/>
      <c r="L8" s="93"/>
      <c r="M8" s="93"/>
      <c r="N8" s="93"/>
      <c r="O8" s="93"/>
      <c r="P8" s="93"/>
      <c r="Q8" s="93"/>
      <c r="R8" s="93"/>
      <c r="S8" s="94"/>
      <c r="T8" s="7"/>
      <c r="U8" s="7"/>
    </row>
    <row r="9" spans="1:21" ht="15" customHeight="1" x14ac:dyDescent="0.25">
      <c r="A9" s="7"/>
      <c r="B9" s="7"/>
      <c r="C9" s="95"/>
      <c r="D9" s="96"/>
      <c r="E9" s="96"/>
      <c r="F9" s="96"/>
      <c r="G9" s="96"/>
      <c r="H9" s="96"/>
      <c r="I9" s="96"/>
      <c r="J9" s="96"/>
      <c r="K9" s="96"/>
      <c r="L9" s="96"/>
      <c r="M9" s="96"/>
      <c r="N9" s="96"/>
      <c r="O9" s="96"/>
      <c r="P9" s="96"/>
      <c r="Q9" s="96"/>
      <c r="R9" s="96"/>
      <c r="S9" s="97"/>
      <c r="T9" s="7"/>
      <c r="U9" s="7"/>
    </row>
    <row r="10" spans="1:21" ht="15" customHeight="1" x14ac:dyDescent="0.25">
      <c r="A10" s="7"/>
      <c r="B10" s="7"/>
      <c r="C10" s="95"/>
      <c r="D10" s="96"/>
      <c r="E10" s="96"/>
      <c r="F10" s="96"/>
      <c r="G10" s="96"/>
      <c r="H10" s="96"/>
      <c r="I10" s="96"/>
      <c r="J10" s="96"/>
      <c r="K10" s="96"/>
      <c r="L10" s="96"/>
      <c r="M10" s="96"/>
      <c r="N10" s="96"/>
      <c r="O10" s="96"/>
      <c r="P10" s="96"/>
      <c r="Q10" s="96"/>
      <c r="R10" s="96"/>
      <c r="S10" s="97"/>
      <c r="T10" s="7"/>
      <c r="U10" s="7"/>
    </row>
    <row r="11" spans="1:21" ht="15" customHeight="1" x14ac:dyDescent="0.25">
      <c r="A11" s="7"/>
      <c r="B11" s="7"/>
      <c r="C11" s="95"/>
      <c r="D11" s="96"/>
      <c r="E11" s="96"/>
      <c r="F11" s="96"/>
      <c r="G11" s="96"/>
      <c r="H11" s="96"/>
      <c r="I11" s="96"/>
      <c r="J11" s="96"/>
      <c r="K11" s="96"/>
      <c r="L11" s="96"/>
      <c r="M11" s="96"/>
      <c r="N11" s="96"/>
      <c r="O11" s="96"/>
      <c r="P11" s="96"/>
      <c r="Q11" s="96"/>
      <c r="R11" s="96"/>
      <c r="S11" s="97"/>
      <c r="T11" s="7"/>
      <c r="U11" s="7"/>
    </row>
    <row r="12" spans="1:21" ht="15" customHeight="1" x14ac:dyDescent="0.25">
      <c r="A12" s="7"/>
      <c r="B12" s="7"/>
      <c r="C12" s="95"/>
      <c r="D12" s="96"/>
      <c r="E12" s="96"/>
      <c r="F12" s="96"/>
      <c r="G12" s="96"/>
      <c r="H12" s="96"/>
      <c r="I12" s="96"/>
      <c r="J12" s="96"/>
      <c r="K12" s="96"/>
      <c r="L12" s="96"/>
      <c r="M12" s="96"/>
      <c r="N12" s="96"/>
      <c r="O12" s="96"/>
      <c r="P12" s="96"/>
      <c r="Q12" s="96"/>
      <c r="R12" s="96"/>
      <c r="S12" s="97"/>
      <c r="T12" s="7"/>
      <c r="U12" s="7"/>
    </row>
    <row r="13" spans="1:21" ht="15" customHeight="1" x14ac:dyDescent="0.25">
      <c r="A13" s="7"/>
      <c r="B13" s="7"/>
      <c r="C13" s="95"/>
      <c r="D13" s="96"/>
      <c r="E13" s="96"/>
      <c r="F13" s="96"/>
      <c r="G13" s="96"/>
      <c r="H13" s="96"/>
      <c r="I13" s="96"/>
      <c r="J13" s="96"/>
      <c r="K13" s="96"/>
      <c r="L13" s="96"/>
      <c r="M13" s="96"/>
      <c r="N13" s="96"/>
      <c r="O13" s="96"/>
      <c r="P13" s="96"/>
      <c r="Q13" s="96"/>
      <c r="R13" s="96"/>
      <c r="S13" s="97"/>
      <c r="T13" s="7"/>
      <c r="U13" s="7"/>
    </row>
    <row r="14" spans="1:21" ht="15" customHeight="1" x14ac:dyDescent="0.25">
      <c r="A14" s="7"/>
      <c r="B14" s="7"/>
      <c r="C14" s="95"/>
      <c r="D14" s="96"/>
      <c r="E14" s="96"/>
      <c r="F14" s="96"/>
      <c r="G14" s="96"/>
      <c r="H14" s="96"/>
      <c r="I14" s="96"/>
      <c r="J14" s="96"/>
      <c r="K14" s="96"/>
      <c r="L14" s="96"/>
      <c r="M14" s="96"/>
      <c r="N14" s="96"/>
      <c r="O14" s="96"/>
      <c r="P14" s="96"/>
      <c r="Q14" s="96"/>
      <c r="R14" s="96"/>
      <c r="S14" s="97"/>
      <c r="T14" s="7"/>
      <c r="U14" s="7"/>
    </row>
    <row r="15" spans="1:21" ht="15" customHeight="1" x14ac:dyDescent="0.25">
      <c r="A15" s="7"/>
      <c r="B15" s="7"/>
      <c r="C15" s="95"/>
      <c r="D15" s="96"/>
      <c r="E15" s="96"/>
      <c r="F15" s="96"/>
      <c r="G15" s="96"/>
      <c r="H15" s="96"/>
      <c r="I15" s="96"/>
      <c r="J15" s="96"/>
      <c r="K15" s="96"/>
      <c r="L15" s="96"/>
      <c r="M15" s="96"/>
      <c r="N15" s="96"/>
      <c r="O15" s="96"/>
      <c r="P15" s="96"/>
      <c r="Q15" s="96"/>
      <c r="R15" s="96"/>
      <c r="S15" s="97"/>
      <c r="T15" s="7"/>
      <c r="U15" s="7"/>
    </row>
    <row r="16" spans="1:21" ht="15" customHeight="1" x14ac:dyDescent="0.25">
      <c r="A16" s="7"/>
      <c r="B16" s="7"/>
      <c r="C16" s="95"/>
      <c r="D16" s="96"/>
      <c r="E16" s="96"/>
      <c r="F16" s="96"/>
      <c r="G16" s="96"/>
      <c r="H16" s="96"/>
      <c r="I16" s="96"/>
      <c r="J16" s="96"/>
      <c r="K16" s="96"/>
      <c r="L16" s="96"/>
      <c r="M16" s="96"/>
      <c r="N16" s="96"/>
      <c r="O16" s="96"/>
      <c r="P16" s="96"/>
      <c r="Q16" s="96"/>
      <c r="R16" s="96"/>
      <c r="S16" s="97"/>
      <c r="T16" s="7"/>
      <c r="U16" s="7"/>
    </row>
    <row r="17" spans="1:21" ht="15" customHeight="1" x14ac:dyDescent="0.25">
      <c r="A17" s="7"/>
      <c r="B17" s="7"/>
      <c r="C17" s="95"/>
      <c r="D17" s="96"/>
      <c r="E17" s="96"/>
      <c r="F17" s="96"/>
      <c r="G17" s="96"/>
      <c r="H17" s="96"/>
      <c r="I17" s="96"/>
      <c r="J17" s="96"/>
      <c r="K17" s="96"/>
      <c r="L17" s="96"/>
      <c r="M17" s="96"/>
      <c r="N17" s="96"/>
      <c r="O17" s="96"/>
      <c r="P17" s="96"/>
      <c r="Q17" s="96"/>
      <c r="R17" s="96"/>
      <c r="S17" s="97"/>
      <c r="T17" s="7"/>
      <c r="U17" s="7"/>
    </row>
    <row r="18" spans="1:21" ht="15" customHeight="1" x14ac:dyDescent="0.25">
      <c r="A18" s="7"/>
      <c r="B18" s="7"/>
      <c r="C18" s="95"/>
      <c r="D18" s="96"/>
      <c r="E18" s="96"/>
      <c r="F18" s="96"/>
      <c r="G18" s="96"/>
      <c r="H18" s="96"/>
      <c r="I18" s="96"/>
      <c r="J18" s="96"/>
      <c r="K18" s="96"/>
      <c r="L18" s="96"/>
      <c r="M18" s="96"/>
      <c r="N18" s="96"/>
      <c r="O18" s="96"/>
      <c r="P18" s="96"/>
      <c r="Q18" s="96"/>
      <c r="R18" s="96"/>
      <c r="S18" s="97"/>
      <c r="T18" s="7"/>
      <c r="U18" s="7"/>
    </row>
    <row r="19" spans="1:21" ht="15" customHeight="1" x14ac:dyDescent="0.25">
      <c r="A19" s="7"/>
      <c r="B19" s="7"/>
      <c r="C19" s="95"/>
      <c r="D19" s="96"/>
      <c r="E19" s="96"/>
      <c r="F19" s="96"/>
      <c r="G19" s="96"/>
      <c r="H19" s="96"/>
      <c r="I19" s="96"/>
      <c r="J19" s="96"/>
      <c r="K19" s="96"/>
      <c r="L19" s="96"/>
      <c r="M19" s="96"/>
      <c r="N19" s="96"/>
      <c r="O19" s="96"/>
      <c r="P19" s="96"/>
      <c r="Q19" s="96"/>
      <c r="R19" s="96"/>
      <c r="S19" s="97"/>
      <c r="T19" s="7"/>
      <c r="U19" s="7"/>
    </row>
    <row r="20" spans="1:21" ht="15" customHeight="1" x14ac:dyDescent="0.25">
      <c r="A20" s="7"/>
      <c r="B20" s="7"/>
      <c r="C20" s="95"/>
      <c r="D20" s="96"/>
      <c r="E20" s="96"/>
      <c r="F20" s="96"/>
      <c r="G20" s="96"/>
      <c r="H20" s="96"/>
      <c r="I20" s="96"/>
      <c r="J20" s="96"/>
      <c r="K20" s="96"/>
      <c r="L20" s="96"/>
      <c r="M20" s="96"/>
      <c r="N20" s="96"/>
      <c r="O20" s="96"/>
      <c r="P20" s="96"/>
      <c r="Q20" s="96"/>
      <c r="R20" s="96"/>
      <c r="S20" s="97"/>
      <c r="T20" s="7"/>
      <c r="U20" s="7"/>
    </row>
    <row r="21" spans="1:21" ht="15" customHeight="1" x14ac:dyDescent="0.25">
      <c r="A21" s="7"/>
      <c r="B21" s="7"/>
      <c r="C21" s="95"/>
      <c r="D21" s="96"/>
      <c r="E21" s="96"/>
      <c r="F21" s="96"/>
      <c r="G21" s="96"/>
      <c r="H21" s="96"/>
      <c r="I21" s="96"/>
      <c r="J21" s="96"/>
      <c r="K21" s="96"/>
      <c r="L21" s="96"/>
      <c r="M21" s="96"/>
      <c r="N21" s="96"/>
      <c r="O21" s="96"/>
      <c r="P21" s="96"/>
      <c r="Q21" s="96"/>
      <c r="R21" s="96"/>
      <c r="S21" s="97"/>
      <c r="T21" s="7"/>
      <c r="U21" s="7"/>
    </row>
    <row r="22" spans="1:21" ht="15" customHeight="1" x14ac:dyDescent="0.25">
      <c r="A22" s="7"/>
      <c r="B22" s="7"/>
      <c r="C22" s="95"/>
      <c r="D22" s="96"/>
      <c r="E22" s="96"/>
      <c r="F22" s="96"/>
      <c r="G22" s="96"/>
      <c r="H22" s="96"/>
      <c r="I22" s="96"/>
      <c r="J22" s="96"/>
      <c r="K22" s="96"/>
      <c r="L22" s="96"/>
      <c r="M22" s="96"/>
      <c r="N22" s="96"/>
      <c r="O22" s="96"/>
      <c r="P22" s="96"/>
      <c r="Q22" s="96"/>
      <c r="R22" s="96"/>
      <c r="S22" s="97"/>
      <c r="T22" s="7"/>
      <c r="U22" s="7"/>
    </row>
    <row r="23" spans="1:21" ht="15" customHeight="1" x14ac:dyDescent="0.25">
      <c r="A23" s="7"/>
      <c r="B23" s="7"/>
      <c r="C23" s="95"/>
      <c r="D23" s="96"/>
      <c r="E23" s="96"/>
      <c r="F23" s="96"/>
      <c r="G23" s="96"/>
      <c r="H23" s="96"/>
      <c r="I23" s="96"/>
      <c r="J23" s="96"/>
      <c r="K23" s="96"/>
      <c r="L23" s="96"/>
      <c r="M23" s="96"/>
      <c r="N23" s="96"/>
      <c r="O23" s="96"/>
      <c r="P23" s="96"/>
      <c r="Q23" s="96"/>
      <c r="R23" s="96"/>
      <c r="S23" s="97"/>
      <c r="T23" s="7"/>
      <c r="U23" s="7"/>
    </row>
    <row r="24" spans="1:21" ht="15" customHeight="1" x14ac:dyDescent="0.25">
      <c r="A24" s="7"/>
      <c r="B24" s="7"/>
      <c r="C24" s="95"/>
      <c r="D24" s="96"/>
      <c r="E24" s="96"/>
      <c r="F24" s="96"/>
      <c r="G24" s="96"/>
      <c r="H24" s="96"/>
      <c r="I24" s="96"/>
      <c r="J24" s="96"/>
      <c r="K24" s="96"/>
      <c r="L24" s="96"/>
      <c r="M24" s="96"/>
      <c r="N24" s="96"/>
      <c r="O24" s="96"/>
      <c r="P24" s="96"/>
      <c r="Q24" s="96"/>
      <c r="R24" s="96"/>
      <c r="S24" s="97"/>
      <c r="T24" s="7"/>
      <c r="U24" s="7"/>
    </row>
    <row r="25" spans="1:21" ht="15" customHeight="1" x14ac:dyDescent="0.25">
      <c r="A25" s="7"/>
      <c r="B25" s="7"/>
      <c r="C25" s="95"/>
      <c r="D25" s="96"/>
      <c r="E25" s="96"/>
      <c r="F25" s="96"/>
      <c r="G25" s="96"/>
      <c r="H25" s="96"/>
      <c r="I25" s="96"/>
      <c r="J25" s="96"/>
      <c r="K25" s="96"/>
      <c r="L25" s="96"/>
      <c r="M25" s="96"/>
      <c r="N25" s="96"/>
      <c r="O25" s="96"/>
      <c r="P25" s="96"/>
      <c r="Q25" s="96"/>
      <c r="R25" s="96"/>
      <c r="S25" s="97"/>
      <c r="T25" s="7"/>
      <c r="U25" s="7"/>
    </row>
    <row r="26" spans="1:21" ht="15" customHeight="1" x14ac:dyDescent="0.25">
      <c r="A26" s="7"/>
      <c r="B26" s="7"/>
      <c r="C26" s="95"/>
      <c r="D26" s="96"/>
      <c r="E26" s="96"/>
      <c r="F26" s="96"/>
      <c r="G26" s="96"/>
      <c r="H26" s="96"/>
      <c r="I26" s="96"/>
      <c r="J26" s="96"/>
      <c r="K26" s="96"/>
      <c r="L26" s="96"/>
      <c r="M26" s="96"/>
      <c r="N26" s="96"/>
      <c r="O26" s="96"/>
      <c r="P26" s="96"/>
      <c r="Q26" s="96"/>
      <c r="R26" s="96"/>
      <c r="S26" s="97"/>
      <c r="T26" s="7"/>
      <c r="U26" s="7"/>
    </row>
    <row r="27" spans="1:21" ht="15" customHeight="1" x14ac:dyDescent="0.25">
      <c r="A27" s="7"/>
      <c r="B27" s="7"/>
      <c r="C27" s="95"/>
      <c r="D27" s="96"/>
      <c r="E27" s="96"/>
      <c r="F27" s="96"/>
      <c r="G27" s="96"/>
      <c r="H27" s="96"/>
      <c r="I27" s="96"/>
      <c r="J27" s="96"/>
      <c r="K27" s="96"/>
      <c r="L27" s="96"/>
      <c r="M27" s="96"/>
      <c r="N27" s="96"/>
      <c r="O27" s="96"/>
      <c r="P27" s="96"/>
      <c r="Q27" s="96"/>
      <c r="R27" s="96"/>
      <c r="S27" s="97"/>
      <c r="T27" s="7"/>
      <c r="U27" s="7"/>
    </row>
    <row r="28" spans="1:21" ht="15" customHeight="1" x14ac:dyDescent="0.25">
      <c r="A28" s="7"/>
      <c r="B28" s="7"/>
      <c r="C28" s="95"/>
      <c r="D28" s="96"/>
      <c r="E28" s="96"/>
      <c r="F28" s="96"/>
      <c r="G28" s="96"/>
      <c r="H28" s="96"/>
      <c r="I28" s="96"/>
      <c r="J28" s="96"/>
      <c r="K28" s="96"/>
      <c r="L28" s="96"/>
      <c r="M28" s="96"/>
      <c r="N28" s="96"/>
      <c r="O28" s="96"/>
      <c r="P28" s="96"/>
      <c r="Q28" s="96"/>
      <c r="R28" s="96"/>
      <c r="S28" s="97"/>
      <c r="T28" s="7"/>
      <c r="U28" s="7"/>
    </row>
    <row r="29" spans="1:21" ht="15" customHeight="1" x14ac:dyDescent="0.25">
      <c r="A29" s="7"/>
      <c r="B29" s="7"/>
      <c r="C29" s="95"/>
      <c r="D29" s="96"/>
      <c r="E29" s="96"/>
      <c r="F29" s="96"/>
      <c r="G29" s="96"/>
      <c r="H29" s="96"/>
      <c r="I29" s="96"/>
      <c r="J29" s="96"/>
      <c r="K29" s="96"/>
      <c r="L29" s="96"/>
      <c r="M29" s="96"/>
      <c r="N29" s="96"/>
      <c r="O29" s="96"/>
      <c r="P29" s="96"/>
      <c r="Q29" s="96"/>
      <c r="R29" s="96"/>
      <c r="S29" s="97"/>
      <c r="T29" s="7"/>
      <c r="U29" s="7"/>
    </row>
    <row r="30" spans="1:21" ht="15" customHeight="1" x14ac:dyDescent="0.25">
      <c r="A30" s="7"/>
      <c r="B30" s="7"/>
      <c r="C30" s="95"/>
      <c r="D30" s="96"/>
      <c r="E30" s="96"/>
      <c r="F30" s="96"/>
      <c r="G30" s="96"/>
      <c r="H30" s="96"/>
      <c r="I30" s="96"/>
      <c r="J30" s="96"/>
      <c r="K30" s="96"/>
      <c r="L30" s="96"/>
      <c r="M30" s="96"/>
      <c r="N30" s="96"/>
      <c r="O30" s="96"/>
      <c r="P30" s="96"/>
      <c r="Q30" s="96"/>
      <c r="R30" s="96"/>
      <c r="S30" s="97"/>
      <c r="T30" s="7"/>
      <c r="U30" s="7"/>
    </row>
    <row r="31" spans="1:21" ht="15" customHeight="1" x14ac:dyDescent="0.25">
      <c r="A31" s="7"/>
      <c r="B31" s="7"/>
      <c r="C31" s="95"/>
      <c r="D31" s="96"/>
      <c r="E31" s="96"/>
      <c r="F31" s="96"/>
      <c r="G31" s="96"/>
      <c r="H31" s="96"/>
      <c r="I31" s="96"/>
      <c r="J31" s="96"/>
      <c r="K31" s="96"/>
      <c r="L31" s="96"/>
      <c r="M31" s="96"/>
      <c r="N31" s="96"/>
      <c r="O31" s="96"/>
      <c r="P31" s="96"/>
      <c r="Q31" s="96"/>
      <c r="R31" s="96"/>
      <c r="S31" s="97"/>
      <c r="T31" s="7"/>
      <c r="U31" s="7"/>
    </row>
    <row r="32" spans="1:21" ht="15" customHeight="1" x14ac:dyDescent="0.25">
      <c r="A32" s="7"/>
      <c r="B32" s="7"/>
      <c r="C32" s="95"/>
      <c r="D32" s="96"/>
      <c r="E32" s="96"/>
      <c r="F32" s="96"/>
      <c r="G32" s="96"/>
      <c r="H32" s="96"/>
      <c r="I32" s="96"/>
      <c r="J32" s="96"/>
      <c r="K32" s="96"/>
      <c r="L32" s="96"/>
      <c r="M32" s="96"/>
      <c r="N32" s="96"/>
      <c r="O32" s="96"/>
      <c r="P32" s="96"/>
      <c r="Q32" s="96"/>
      <c r="R32" s="96"/>
      <c r="S32" s="97"/>
      <c r="T32" s="7"/>
      <c r="U32" s="7"/>
    </row>
    <row r="33" spans="1:21" ht="15" customHeight="1" x14ac:dyDescent="0.25">
      <c r="A33" s="7"/>
      <c r="B33" s="7"/>
      <c r="C33" s="95"/>
      <c r="D33" s="96"/>
      <c r="E33" s="96"/>
      <c r="F33" s="96"/>
      <c r="G33" s="96"/>
      <c r="H33" s="96"/>
      <c r="I33" s="96"/>
      <c r="J33" s="96"/>
      <c r="K33" s="96"/>
      <c r="L33" s="96"/>
      <c r="M33" s="96"/>
      <c r="N33" s="96"/>
      <c r="O33" s="96"/>
      <c r="P33" s="96"/>
      <c r="Q33" s="96"/>
      <c r="R33" s="96"/>
      <c r="S33" s="97"/>
      <c r="T33" s="7"/>
      <c r="U33" s="7"/>
    </row>
    <row r="34" spans="1:21" ht="15" customHeight="1" x14ac:dyDescent="0.25">
      <c r="A34" s="7"/>
      <c r="B34" s="7"/>
      <c r="C34" s="95"/>
      <c r="D34" s="96"/>
      <c r="E34" s="96"/>
      <c r="F34" s="96"/>
      <c r="G34" s="96"/>
      <c r="H34" s="96"/>
      <c r="I34" s="96"/>
      <c r="J34" s="96"/>
      <c r="K34" s="96"/>
      <c r="L34" s="96"/>
      <c r="M34" s="96"/>
      <c r="N34" s="96"/>
      <c r="O34" s="96"/>
      <c r="P34" s="96"/>
      <c r="Q34" s="96"/>
      <c r="R34" s="96"/>
      <c r="S34" s="97"/>
      <c r="T34" s="7"/>
      <c r="U34" s="7"/>
    </row>
    <row r="35" spans="1:21" ht="15" customHeight="1" x14ac:dyDescent="0.25">
      <c r="A35" s="7"/>
      <c r="B35" s="7"/>
      <c r="C35" s="95"/>
      <c r="D35" s="96"/>
      <c r="E35" s="96"/>
      <c r="F35" s="96"/>
      <c r="G35" s="96"/>
      <c r="H35" s="96"/>
      <c r="I35" s="96"/>
      <c r="J35" s="96"/>
      <c r="K35" s="96"/>
      <c r="L35" s="96"/>
      <c r="M35" s="96"/>
      <c r="N35" s="96"/>
      <c r="O35" s="96"/>
      <c r="P35" s="96"/>
      <c r="Q35" s="96"/>
      <c r="R35" s="96"/>
      <c r="S35" s="97"/>
      <c r="T35" s="7"/>
      <c r="U35" s="7"/>
    </row>
    <row r="36" spans="1:21" ht="15" customHeight="1" x14ac:dyDescent="0.25">
      <c r="A36" s="7"/>
      <c r="B36" s="7"/>
      <c r="C36" s="95"/>
      <c r="D36" s="96"/>
      <c r="E36" s="96"/>
      <c r="F36" s="96"/>
      <c r="G36" s="96"/>
      <c r="H36" s="96"/>
      <c r="I36" s="96"/>
      <c r="J36" s="96"/>
      <c r="K36" s="96"/>
      <c r="L36" s="96"/>
      <c r="M36" s="96"/>
      <c r="N36" s="96"/>
      <c r="O36" s="96"/>
      <c r="P36" s="96"/>
      <c r="Q36" s="96"/>
      <c r="R36" s="96"/>
      <c r="S36" s="97"/>
      <c r="T36" s="7"/>
      <c r="U36" s="7"/>
    </row>
    <row r="37" spans="1:21" ht="15" customHeight="1" x14ac:dyDescent="0.25">
      <c r="A37" s="7"/>
      <c r="B37" s="7"/>
      <c r="C37" s="95"/>
      <c r="D37" s="96"/>
      <c r="E37" s="96"/>
      <c r="F37" s="96"/>
      <c r="G37" s="96"/>
      <c r="H37" s="96"/>
      <c r="I37" s="96"/>
      <c r="J37" s="96"/>
      <c r="K37" s="96"/>
      <c r="L37" s="96"/>
      <c r="M37" s="96"/>
      <c r="N37" s="96"/>
      <c r="O37" s="96"/>
      <c r="P37" s="96"/>
      <c r="Q37" s="96"/>
      <c r="R37" s="96"/>
      <c r="S37" s="97"/>
      <c r="T37" s="7"/>
      <c r="U37" s="7"/>
    </row>
    <row r="38" spans="1:21" ht="15" customHeight="1" x14ac:dyDescent="0.25">
      <c r="A38" s="7"/>
      <c r="B38" s="7"/>
      <c r="C38" s="98"/>
      <c r="D38" s="99"/>
      <c r="E38" s="99"/>
      <c r="F38" s="99"/>
      <c r="G38" s="99"/>
      <c r="H38" s="99"/>
      <c r="I38" s="99"/>
      <c r="J38" s="99"/>
      <c r="K38" s="99"/>
      <c r="L38" s="99"/>
      <c r="M38" s="99"/>
      <c r="N38" s="99"/>
      <c r="O38" s="99"/>
      <c r="P38" s="99"/>
      <c r="Q38" s="99"/>
      <c r="R38" s="99"/>
      <c r="S38" s="100"/>
      <c r="T38" s="7"/>
      <c r="U38" s="7"/>
    </row>
    <row r="39" spans="1:21" ht="15" customHeight="1" x14ac:dyDescent="0.25">
      <c r="A39" s="7"/>
      <c r="B39" s="7"/>
      <c r="C39" s="7"/>
      <c r="D39" s="7"/>
      <c r="E39" s="7"/>
      <c r="F39" s="7"/>
      <c r="G39" s="7"/>
      <c r="H39" s="7"/>
      <c r="I39" s="7"/>
      <c r="J39" s="7"/>
      <c r="K39" s="7"/>
      <c r="L39" s="7"/>
      <c r="M39" s="7"/>
      <c r="N39" s="7"/>
      <c r="O39" s="7"/>
      <c r="P39" s="7"/>
      <c r="Q39" s="7"/>
      <c r="R39" s="7"/>
      <c r="S39" s="7"/>
      <c r="T39" s="7"/>
      <c r="U39" s="7"/>
    </row>
  </sheetData>
  <sheetProtection algorithmName="SHA-512" hashValue="R2ZEluwThtMe52ANbWUsaz8SxRe4B+e9fC41nZ0Mdl3FD6MqKBcGC4+sxxF9nfS0g+oeDWeJm+4MAZNIjfYMzA==" saltValue="pX4e4cKOQSHj3gr51JbYQg==" spinCount="100000" scenarios="1" insertHyperlinks="0" selectLockedCells="1"/>
  <mergeCells count="1">
    <mergeCell ref="C8:S38"/>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2"/>
  <dimension ref="A1:W34"/>
  <sheetViews>
    <sheetView showRowColHeaders="0" workbookViewId="0">
      <selection activeCell="S9" sqref="S9:U18"/>
    </sheetView>
  </sheetViews>
  <sheetFormatPr defaultColWidth="0" defaultRowHeight="15" customHeight="1" zeroHeight="1" x14ac:dyDescent="0.25"/>
  <cols>
    <col min="1" max="6" width="9.140625" style="3" customWidth="1"/>
    <col min="7" max="7" width="9.140625" style="6" customWidth="1"/>
    <col min="8" max="16" width="9.140625" style="3" customWidth="1"/>
    <col min="17" max="18" width="4.5703125" style="3" customWidth="1"/>
    <col min="19" max="21" width="9.140625" style="3" customWidth="1"/>
    <col min="22" max="23" width="4.5703125" style="3" customWidth="1"/>
    <col min="24" max="16384" width="9.140625" style="2" hidden="1"/>
  </cols>
  <sheetData>
    <row r="1" spans="1:23" ht="15" customHeight="1" x14ac:dyDescent="0.25">
      <c r="A1" s="2"/>
      <c r="B1" s="2"/>
      <c r="C1" s="2"/>
      <c r="D1" s="2"/>
      <c r="E1" s="2"/>
      <c r="F1" s="2"/>
      <c r="G1" s="5"/>
      <c r="H1" s="2"/>
      <c r="I1" s="2"/>
      <c r="J1" s="2"/>
      <c r="K1" s="2"/>
      <c r="L1" s="2"/>
      <c r="M1" s="2"/>
      <c r="N1" s="2"/>
      <c r="O1" s="2"/>
      <c r="P1" s="2"/>
      <c r="Q1" s="2"/>
      <c r="R1" s="2"/>
      <c r="S1" s="2"/>
      <c r="T1" s="2"/>
      <c r="U1" s="2"/>
      <c r="V1" s="2"/>
      <c r="W1" s="2"/>
    </row>
    <row r="2" spans="1:23" ht="15" customHeight="1" x14ac:dyDescent="0.25">
      <c r="A2" s="2"/>
      <c r="B2" s="2"/>
      <c r="C2" s="2"/>
      <c r="D2" s="2"/>
      <c r="E2" s="2"/>
      <c r="F2" s="2"/>
      <c r="G2" s="5"/>
      <c r="H2" s="2"/>
      <c r="I2" s="2"/>
      <c r="J2" s="2"/>
      <c r="K2" s="2"/>
      <c r="L2" s="2"/>
      <c r="M2" s="2"/>
      <c r="N2" s="2"/>
      <c r="O2" s="2"/>
      <c r="P2" s="2"/>
      <c r="Q2" s="2"/>
      <c r="R2" s="2"/>
      <c r="S2" s="2"/>
      <c r="T2" s="2"/>
      <c r="U2" s="2"/>
      <c r="V2" s="2"/>
      <c r="W2" s="2"/>
    </row>
    <row r="3" spans="1:23" ht="15" customHeight="1" x14ac:dyDescent="0.25">
      <c r="A3" s="2"/>
      <c r="B3" s="2"/>
      <c r="C3" s="2"/>
      <c r="D3" s="2"/>
      <c r="E3" s="2"/>
      <c r="F3" s="2"/>
      <c r="G3" s="5"/>
      <c r="H3" s="2"/>
      <c r="I3" s="2"/>
      <c r="J3" s="2"/>
      <c r="K3" s="2"/>
      <c r="L3" s="2"/>
      <c r="M3" s="2"/>
      <c r="N3" s="2"/>
      <c r="O3" s="2"/>
      <c r="P3" s="2"/>
      <c r="Q3" s="2"/>
      <c r="R3" s="2"/>
      <c r="S3" s="2"/>
      <c r="T3" s="2"/>
      <c r="U3" s="2"/>
      <c r="V3" s="2"/>
      <c r="W3" s="2"/>
    </row>
    <row r="4" spans="1:23" ht="15" customHeight="1" x14ac:dyDescent="0.25">
      <c r="A4" s="2"/>
      <c r="B4" s="2"/>
      <c r="C4" s="2"/>
      <c r="D4" s="2"/>
      <c r="E4" s="2"/>
      <c r="F4" s="2"/>
      <c r="G4" s="5"/>
      <c r="H4" s="2"/>
      <c r="I4" s="2"/>
      <c r="J4" s="2"/>
      <c r="K4" s="2"/>
      <c r="L4" s="2"/>
      <c r="M4" s="2"/>
      <c r="N4" s="2"/>
      <c r="O4" s="2"/>
      <c r="P4" s="2"/>
      <c r="Q4" s="2"/>
      <c r="R4" s="2"/>
      <c r="S4" s="2"/>
      <c r="T4" s="2"/>
      <c r="U4" s="2"/>
      <c r="V4" s="2"/>
      <c r="W4" s="2"/>
    </row>
    <row r="5" spans="1:23" ht="15" customHeight="1" x14ac:dyDescent="0.25">
      <c r="A5" s="2"/>
      <c r="B5" s="2"/>
      <c r="C5" s="2"/>
      <c r="D5" s="2"/>
      <c r="E5" s="2"/>
      <c r="F5" s="2"/>
      <c r="G5" s="5"/>
      <c r="H5" s="2"/>
      <c r="I5" s="2"/>
      <c r="J5" s="2"/>
      <c r="K5" s="2"/>
      <c r="L5" s="2"/>
      <c r="M5" s="2"/>
      <c r="N5" s="2"/>
      <c r="O5" s="2"/>
      <c r="P5" s="2"/>
      <c r="Q5" s="2"/>
      <c r="R5" s="2"/>
      <c r="S5" s="2"/>
      <c r="T5" s="2"/>
      <c r="U5" s="2"/>
      <c r="V5" s="2"/>
      <c r="W5" s="2"/>
    </row>
    <row r="6" spans="1:23" ht="15" customHeight="1" x14ac:dyDescent="0.25">
      <c r="A6" s="2"/>
      <c r="B6" s="2"/>
      <c r="C6" s="2"/>
      <c r="D6" s="2"/>
      <c r="E6" s="2"/>
      <c r="F6" s="2"/>
      <c r="G6" s="5"/>
      <c r="H6" s="2"/>
      <c r="I6" s="2"/>
      <c r="J6" s="2"/>
      <c r="K6" s="2"/>
      <c r="L6" s="2"/>
      <c r="M6" s="2"/>
      <c r="N6" s="2"/>
      <c r="O6" s="2"/>
      <c r="P6" s="2"/>
      <c r="Q6" s="2"/>
      <c r="R6" s="2"/>
      <c r="S6" s="2"/>
      <c r="T6" s="2"/>
      <c r="U6" s="2"/>
      <c r="V6" s="2"/>
      <c r="W6" s="2"/>
    </row>
    <row r="7" spans="1:23" ht="15" customHeight="1" x14ac:dyDescent="0.25"/>
    <row r="8" spans="1:23" ht="15" customHeight="1" x14ac:dyDescent="0.25">
      <c r="B8" s="101" t="s">
        <v>30</v>
      </c>
      <c r="C8" s="101"/>
      <c r="D8" s="101"/>
      <c r="G8" s="35" t="s">
        <v>32</v>
      </c>
      <c r="H8" s="106" t="s">
        <v>50</v>
      </c>
      <c r="I8" s="106"/>
      <c r="J8" s="106"/>
      <c r="K8" s="106"/>
      <c r="L8" s="106"/>
      <c r="M8" s="106"/>
      <c r="N8" s="106"/>
      <c r="O8" s="106"/>
      <c r="P8" s="106"/>
      <c r="S8" s="103" t="s">
        <v>12</v>
      </c>
      <c r="T8" s="103"/>
      <c r="U8" s="103"/>
    </row>
    <row r="9" spans="1:23" ht="15" customHeight="1" x14ac:dyDescent="0.25">
      <c r="B9" s="101"/>
      <c r="C9" s="101"/>
      <c r="D9" s="101"/>
      <c r="G9" s="35" t="s">
        <v>24</v>
      </c>
      <c r="H9" s="107">
        <v>44781</v>
      </c>
      <c r="I9" s="106"/>
      <c r="J9" s="106"/>
      <c r="K9" s="106"/>
      <c r="L9" s="106"/>
      <c r="M9" s="106"/>
      <c r="N9" s="106"/>
      <c r="O9" s="106"/>
      <c r="P9" s="106"/>
      <c r="S9" s="102"/>
      <c r="T9" s="102"/>
      <c r="U9" s="102"/>
    </row>
    <row r="10" spans="1:23" ht="15" customHeight="1" x14ac:dyDescent="0.25">
      <c r="B10" s="101"/>
      <c r="C10" s="101"/>
      <c r="D10" s="101"/>
      <c r="G10" s="35" t="s">
        <v>3</v>
      </c>
      <c r="H10" s="106" t="s">
        <v>51</v>
      </c>
      <c r="I10" s="106"/>
      <c r="J10" s="106"/>
      <c r="K10" s="106"/>
      <c r="L10" s="106"/>
      <c r="M10" s="106"/>
      <c r="N10" s="106"/>
      <c r="O10" s="106"/>
      <c r="P10" s="106"/>
      <c r="S10" s="102"/>
      <c r="T10" s="102"/>
      <c r="U10" s="102"/>
    </row>
    <row r="11" spans="1:23" ht="15" customHeight="1" x14ac:dyDescent="0.25">
      <c r="B11" s="101"/>
      <c r="C11" s="101"/>
      <c r="D11" s="101"/>
      <c r="G11" s="35" t="s">
        <v>44</v>
      </c>
      <c r="H11" s="108" t="s">
        <v>52</v>
      </c>
      <c r="I11" s="108"/>
      <c r="J11" s="108"/>
      <c r="K11" s="108"/>
      <c r="L11" s="108"/>
      <c r="M11" s="108"/>
      <c r="N11" s="108"/>
      <c r="O11" s="108"/>
      <c r="P11" s="108"/>
      <c r="S11" s="102"/>
      <c r="T11" s="102"/>
      <c r="U11" s="102"/>
    </row>
    <row r="12" spans="1:23" ht="15" customHeight="1" x14ac:dyDescent="0.25">
      <c r="B12" s="101"/>
      <c r="C12" s="101"/>
      <c r="D12" s="101"/>
      <c r="G12" s="36"/>
      <c r="H12" s="36"/>
      <c r="I12" s="36"/>
      <c r="J12" s="36"/>
      <c r="K12" s="36"/>
      <c r="L12" s="36"/>
      <c r="M12" s="36"/>
      <c r="N12" s="36"/>
      <c r="O12" s="36"/>
      <c r="P12" s="36"/>
      <c r="S12" s="102"/>
      <c r="T12" s="102"/>
      <c r="U12" s="102"/>
    </row>
    <row r="13" spans="1:23" ht="15" customHeight="1" x14ac:dyDescent="0.25">
      <c r="B13" s="101"/>
      <c r="C13" s="101"/>
      <c r="D13" s="101"/>
      <c r="G13" s="35" t="s">
        <v>5</v>
      </c>
      <c r="H13" s="106" t="s">
        <v>87</v>
      </c>
      <c r="I13" s="106"/>
      <c r="J13" s="106"/>
      <c r="K13" s="106"/>
      <c r="L13" s="106"/>
      <c r="M13" s="106"/>
      <c r="N13" s="106"/>
      <c r="O13" s="106"/>
      <c r="P13" s="106"/>
      <c r="S13" s="102"/>
      <c r="T13" s="102"/>
      <c r="U13" s="102"/>
    </row>
    <row r="14" spans="1:23" ht="15" customHeight="1" x14ac:dyDescent="0.25">
      <c r="B14" s="101"/>
      <c r="C14" s="101"/>
      <c r="D14" s="101"/>
      <c r="G14" s="35" t="s">
        <v>6</v>
      </c>
      <c r="H14" s="106"/>
      <c r="I14" s="106"/>
      <c r="J14" s="106"/>
      <c r="K14" s="106"/>
      <c r="L14" s="106"/>
      <c r="M14" s="106"/>
      <c r="N14" s="106"/>
      <c r="O14" s="106"/>
      <c r="P14" s="106"/>
      <c r="S14" s="102"/>
      <c r="T14" s="102"/>
      <c r="U14" s="102"/>
    </row>
    <row r="15" spans="1:23" ht="15" customHeight="1" x14ac:dyDescent="0.25">
      <c r="B15" s="101"/>
      <c r="C15" s="101"/>
      <c r="D15" s="101"/>
      <c r="G15" s="35" t="s">
        <v>7</v>
      </c>
      <c r="H15" s="106"/>
      <c r="I15" s="106"/>
      <c r="J15" s="106"/>
      <c r="K15" s="106"/>
      <c r="L15" s="106"/>
      <c r="M15" s="106"/>
      <c r="N15" s="106"/>
      <c r="O15" s="106"/>
      <c r="P15" s="106"/>
      <c r="S15" s="102"/>
      <c r="T15" s="102"/>
      <c r="U15" s="102"/>
    </row>
    <row r="16" spans="1:23" ht="15" customHeight="1" x14ac:dyDescent="0.25">
      <c r="B16" s="101"/>
      <c r="C16" s="101"/>
      <c r="D16" s="101"/>
      <c r="G16" s="35" t="s">
        <v>8</v>
      </c>
      <c r="H16" s="106" t="s">
        <v>76</v>
      </c>
      <c r="I16" s="106"/>
      <c r="J16" s="106"/>
      <c r="K16" s="106"/>
      <c r="L16" s="106"/>
      <c r="M16" s="106"/>
      <c r="N16" s="106"/>
      <c r="O16" s="106"/>
      <c r="P16" s="106"/>
      <c r="S16" s="102"/>
      <c r="T16" s="102"/>
      <c r="U16" s="102"/>
    </row>
    <row r="17" spans="2:23" ht="15" customHeight="1" x14ac:dyDescent="0.25">
      <c r="B17" s="101"/>
      <c r="C17" s="101"/>
      <c r="D17" s="101"/>
      <c r="G17" s="35" t="s">
        <v>9</v>
      </c>
      <c r="H17" s="121">
        <v>12455.3</v>
      </c>
      <c r="I17" s="106"/>
      <c r="J17" s="106"/>
      <c r="K17" s="106"/>
      <c r="L17" s="106"/>
      <c r="M17" s="106"/>
      <c r="N17" s="106"/>
      <c r="O17" s="106"/>
      <c r="P17" s="106"/>
      <c r="S17" s="102"/>
      <c r="T17" s="102"/>
      <c r="U17" s="102"/>
    </row>
    <row r="18" spans="2:23" ht="15" customHeight="1" x14ac:dyDescent="0.25">
      <c r="B18" s="101"/>
      <c r="C18" s="101"/>
      <c r="D18" s="101"/>
      <c r="G18" s="35" t="s">
        <v>10</v>
      </c>
      <c r="H18" s="106" t="s">
        <v>75</v>
      </c>
      <c r="I18" s="106"/>
      <c r="J18" s="106"/>
      <c r="K18" s="106"/>
      <c r="L18" s="106"/>
      <c r="M18" s="106"/>
      <c r="N18" s="106"/>
      <c r="O18" s="106"/>
      <c r="P18" s="106"/>
      <c r="S18" s="102"/>
      <c r="T18" s="102"/>
      <c r="U18" s="102"/>
    </row>
    <row r="19" spans="2:23" ht="15" customHeight="1" x14ac:dyDescent="0.25">
      <c r="B19" s="101"/>
      <c r="C19" s="101"/>
      <c r="D19" s="101"/>
      <c r="G19" s="36"/>
      <c r="H19" s="36"/>
      <c r="I19" s="36"/>
      <c r="J19" s="36"/>
      <c r="K19" s="36"/>
      <c r="L19" s="36"/>
      <c r="M19" s="36"/>
      <c r="N19" s="36"/>
      <c r="O19" s="36"/>
      <c r="P19" s="36"/>
    </row>
    <row r="20" spans="2:23" ht="15" customHeight="1" x14ac:dyDescent="0.25">
      <c r="B20" s="101"/>
      <c r="C20" s="101"/>
      <c r="D20" s="101"/>
      <c r="G20" s="35" t="s">
        <v>33</v>
      </c>
      <c r="H20" s="107">
        <v>44810</v>
      </c>
      <c r="I20" s="106"/>
      <c r="J20" s="106"/>
      <c r="K20" s="106"/>
      <c r="L20" s="106"/>
      <c r="M20" s="106"/>
      <c r="N20" s="106"/>
      <c r="O20" s="106"/>
      <c r="P20" s="106"/>
    </row>
    <row r="21" spans="2:23" ht="15" customHeight="1" x14ac:dyDescent="0.25">
      <c r="B21" s="101"/>
      <c r="C21" s="101"/>
      <c r="D21" s="101"/>
      <c r="G21" s="35" t="s">
        <v>34</v>
      </c>
      <c r="H21" s="118">
        <v>68</v>
      </c>
      <c r="I21" s="119"/>
      <c r="J21" s="119"/>
      <c r="K21" s="119"/>
      <c r="L21" s="119"/>
      <c r="M21" s="119"/>
      <c r="N21" s="119"/>
      <c r="O21" s="119"/>
      <c r="P21" s="119"/>
      <c r="T21" s="22"/>
    </row>
    <row r="22" spans="2:23" ht="15" customHeight="1" x14ac:dyDescent="0.25">
      <c r="B22" s="101"/>
      <c r="C22" s="101"/>
      <c r="D22" s="101"/>
      <c r="G22" s="36"/>
      <c r="H22" s="36"/>
      <c r="I22" s="36"/>
      <c r="J22" s="36"/>
      <c r="K22" s="36"/>
      <c r="L22" s="36"/>
      <c r="M22" s="36"/>
      <c r="N22" s="36"/>
      <c r="O22" s="36"/>
      <c r="P22" s="36"/>
    </row>
    <row r="23" spans="2:23" ht="15" customHeight="1" x14ac:dyDescent="0.25">
      <c r="B23" s="101"/>
      <c r="C23" s="101"/>
      <c r="D23" s="101"/>
      <c r="G23" s="35" t="s">
        <v>35</v>
      </c>
      <c r="H23" s="107">
        <v>44871</v>
      </c>
      <c r="I23" s="106"/>
      <c r="J23" s="106"/>
      <c r="K23" s="106"/>
      <c r="L23" s="106"/>
      <c r="M23" s="106"/>
      <c r="N23" s="106"/>
      <c r="O23" s="106"/>
      <c r="P23" s="106"/>
    </row>
    <row r="24" spans="2:23" ht="15" customHeight="1" x14ac:dyDescent="0.25">
      <c r="B24" s="101"/>
      <c r="C24" s="101"/>
      <c r="D24" s="101"/>
      <c r="G24" s="35" t="s">
        <v>4</v>
      </c>
      <c r="H24" s="120"/>
      <c r="I24" s="120"/>
      <c r="J24" s="120"/>
      <c r="K24" s="120"/>
      <c r="L24" s="120"/>
      <c r="M24" s="120"/>
      <c r="N24" s="120"/>
      <c r="O24" s="120"/>
      <c r="P24" s="120"/>
    </row>
    <row r="25" spans="2:23" ht="15" customHeight="1" x14ac:dyDescent="0.25">
      <c r="B25" s="101"/>
      <c r="C25" s="101"/>
      <c r="D25" s="101"/>
      <c r="G25" s="105" t="s">
        <v>11</v>
      </c>
      <c r="H25" s="104" t="s">
        <v>54</v>
      </c>
      <c r="I25" s="104"/>
      <c r="J25" s="104"/>
      <c r="K25" s="104"/>
      <c r="L25" s="104"/>
      <c r="M25" s="104"/>
      <c r="N25" s="104"/>
      <c r="O25" s="104"/>
      <c r="P25" s="104"/>
      <c r="R25" s="67" t="s">
        <v>31</v>
      </c>
    </row>
    <row r="26" spans="2:23" ht="15" customHeight="1" x14ac:dyDescent="0.25">
      <c r="B26" s="101"/>
      <c r="C26" s="101"/>
      <c r="D26" s="101"/>
      <c r="G26" s="105"/>
      <c r="H26" s="104"/>
      <c r="I26" s="104"/>
      <c r="J26" s="104"/>
      <c r="K26" s="104"/>
      <c r="L26" s="104"/>
      <c r="M26" s="104"/>
      <c r="N26" s="104"/>
      <c r="O26" s="104"/>
      <c r="P26" s="104"/>
      <c r="R26" s="109" t="s">
        <v>53</v>
      </c>
      <c r="S26" s="110"/>
      <c r="T26" s="110"/>
      <c r="U26" s="111"/>
      <c r="W26" s="21"/>
    </row>
    <row r="27" spans="2:23" ht="15" customHeight="1" x14ac:dyDescent="0.25">
      <c r="B27" s="101"/>
      <c r="C27" s="101"/>
      <c r="D27" s="101"/>
      <c r="G27" s="105"/>
      <c r="H27" s="104"/>
      <c r="I27" s="104"/>
      <c r="J27" s="104"/>
      <c r="K27" s="104"/>
      <c r="L27" s="104"/>
      <c r="M27" s="104"/>
      <c r="N27" s="104"/>
      <c r="O27" s="104"/>
      <c r="P27" s="104"/>
      <c r="R27" s="112"/>
      <c r="S27" s="113"/>
      <c r="T27" s="113"/>
      <c r="U27" s="114"/>
      <c r="W27" s="21"/>
    </row>
    <row r="28" spans="2:23" ht="15" customHeight="1" x14ac:dyDescent="0.25">
      <c r="B28" s="101"/>
      <c r="C28" s="101"/>
      <c r="D28" s="101"/>
      <c r="G28" s="105"/>
      <c r="H28" s="104"/>
      <c r="I28" s="104"/>
      <c r="J28" s="104"/>
      <c r="K28" s="104"/>
      <c r="L28" s="104"/>
      <c r="M28" s="104"/>
      <c r="N28" s="104"/>
      <c r="O28" s="104"/>
      <c r="P28" s="104"/>
      <c r="R28" s="112"/>
      <c r="S28" s="113"/>
      <c r="T28" s="113"/>
      <c r="U28" s="114"/>
      <c r="W28" s="21"/>
    </row>
    <row r="29" spans="2:23" ht="15" customHeight="1" x14ac:dyDescent="0.25">
      <c r="B29" s="101"/>
      <c r="C29" s="101"/>
      <c r="D29" s="101"/>
      <c r="G29" s="105"/>
      <c r="H29" s="104"/>
      <c r="I29" s="104"/>
      <c r="J29" s="104"/>
      <c r="K29" s="104"/>
      <c r="L29" s="104"/>
      <c r="M29" s="104"/>
      <c r="N29" s="104"/>
      <c r="O29" s="104"/>
      <c r="P29" s="104"/>
      <c r="R29" s="112"/>
      <c r="S29" s="113"/>
      <c r="T29" s="113"/>
      <c r="U29" s="114"/>
      <c r="W29" s="21"/>
    </row>
    <row r="30" spans="2:23" ht="15" customHeight="1" x14ac:dyDescent="0.25">
      <c r="B30" s="101"/>
      <c r="C30" s="101"/>
      <c r="D30" s="101"/>
      <c r="G30" s="105"/>
      <c r="H30" s="104"/>
      <c r="I30" s="104"/>
      <c r="J30" s="104"/>
      <c r="K30" s="104"/>
      <c r="L30" s="104"/>
      <c r="M30" s="104"/>
      <c r="N30" s="104"/>
      <c r="O30" s="104"/>
      <c r="P30" s="104"/>
      <c r="R30" s="112"/>
      <c r="S30" s="113"/>
      <c r="T30" s="113"/>
      <c r="U30" s="114"/>
      <c r="W30" s="21"/>
    </row>
    <row r="31" spans="2:23" ht="15" customHeight="1" x14ac:dyDescent="0.25">
      <c r="B31" s="101"/>
      <c r="C31" s="101"/>
      <c r="D31" s="101"/>
      <c r="G31" s="105"/>
      <c r="H31" s="104"/>
      <c r="I31" s="104"/>
      <c r="J31" s="104"/>
      <c r="K31" s="104"/>
      <c r="L31" s="104"/>
      <c r="M31" s="104"/>
      <c r="N31" s="104"/>
      <c r="O31" s="104"/>
      <c r="P31" s="104"/>
      <c r="R31" s="112"/>
      <c r="S31" s="113"/>
      <c r="T31" s="113"/>
      <c r="U31" s="114"/>
      <c r="W31" s="21"/>
    </row>
    <row r="32" spans="2:23" ht="15" customHeight="1" x14ac:dyDescent="0.25">
      <c r="B32" s="101"/>
      <c r="C32" s="101"/>
      <c r="D32" s="101"/>
      <c r="G32" s="105"/>
      <c r="H32" s="104"/>
      <c r="I32" s="104"/>
      <c r="J32" s="104"/>
      <c r="K32" s="104"/>
      <c r="L32" s="104"/>
      <c r="M32" s="104"/>
      <c r="N32" s="104"/>
      <c r="O32" s="104"/>
      <c r="P32" s="104"/>
      <c r="R32" s="112"/>
      <c r="S32" s="113"/>
      <c r="T32" s="113"/>
      <c r="U32" s="114"/>
      <c r="W32" s="21"/>
    </row>
    <row r="33" spans="2:23" ht="15" customHeight="1" x14ac:dyDescent="0.25">
      <c r="B33" s="101"/>
      <c r="C33" s="101"/>
      <c r="D33" s="101"/>
      <c r="G33" s="105"/>
      <c r="H33" s="104"/>
      <c r="I33" s="104"/>
      <c r="J33" s="104"/>
      <c r="K33" s="104"/>
      <c r="L33" s="104"/>
      <c r="M33" s="104"/>
      <c r="N33" s="104"/>
      <c r="O33" s="104"/>
      <c r="P33" s="104"/>
      <c r="R33" s="115"/>
      <c r="S33" s="116"/>
      <c r="T33" s="116"/>
      <c r="U33" s="117"/>
      <c r="W33" s="21"/>
    </row>
    <row r="34" spans="2:23" ht="15" customHeight="1" x14ac:dyDescent="0.25"/>
  </sheetData>
  <sheetProtection algorithmName="SHA-512" hashValue="DcJCLlKoPeV1lQFzVYYXblgTtVxt+ZDUygs5kst3P8GJ0tWQI1Q1atsuffB+K4a+xzJcmP5SMuo9N8dPWFSJnw==" saltValue="TI3JA4KHqFmXxSpy4ZHqvQ==" spinCount="100000" sheet="1" objects="1" scenarios="1" insertHyperlinks="0" selectLockedCells="1"/>
  <mergeCells count="20">
    <mergeCell ref="H24:P24"/>
    <mergeCell ref="H16:P16"/>
    <mergeCell ref="H17:P17"/>
    <mergeCell ref="H18:P18"/>
    <mergeCell ref="B8:D33"/>
    <mergeCell ref="S9:U18"/>
    <mergeCell ref="S8:U8"/>
    <mergeCell ref="H25:P33"/>
    <mergeCell ref="G25:G33"/>
    <mergeCell ref="H8:P8"/>
    <mergeCell ref="H9:P9"/>
    <mergeCell ref="H10:P10"/>
    <mergeCell ref="H11:P11"/>
    <mergeCell ref="H13:P13"/>
    <mergeCell ref="H14:P14"/>
    <mergeCell ref="H15:P15"/>
    <mergeCell ref="R26:U33"/>
    <mergeCell ref="H20:P20"/>
    <mergeCell ref="H21:P21"/>
    <mergeCell ref="H23:P23"/>
  </mergeCells>
  <hyperlinks>
    <hyperlink ref="H11:P11" r:id="rId1" display="https://dhg1h5j42swfq.cloudfront.net/2022/08/08055055/edital-trt-ma.pdf" xr:uid="{3F9CF4C7-1C16-4F09-AE5F-4B641135AD81}"/>
  </hyperlinks>
  <pageMargins left="0.511811024" right="0.511811024" top="0.78740157499999996" bottom="0.78740157499999996" header="0.31496062000000002" footer="0.31496062000000002"/>
  <pageSetup paperSize="9"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3"/>
  <dimension ref="A1:AA42"/>
  <sheetViews>
    <sheetView showRowColHeaders="0" zoomScaleNormal="100" workbookViewId="0">
      <selection activeCell="F15" sqref="F15"/>
    </sheetView>
  </sheetViews>
  <sheetFormatPr defaultColWidth="0" defaultRowHeight="15" customHeight="1" zeroHeight="1" x14ac:dyDescent="0.25"/>
  <cols>
    <col min="1" max="3" width="9.140625" style="42" customWidth="1"/>
    <col min="4" max="5" width="2.7109375" style="42" customWidth="1"/>
    <col min="6" max="6" width="30.140625" style="42" bestFit="1" customWidth="1"/>
    <col min="7" max="7" width="0.85546875" style="42" customWidth="1"/>
    <col min="8" max="10" width="7.7109375" style="42" customWidth="1"/>
    <col min="11" max="11" width="0.85546875" style="42" customWidth="1"/>
    <col min="12" max="15" width="7.7109375" style="42" customWidth="1"/>
    <col min="16" max="16" width="0.85546875" style="42" customWidth="1"/>
    <col min="17" max="19" width="7.7109375" style="42" customWidth="1"/>
    <col min="20" max="20" width="0.85546875" style="42" customWidth="1"/>
    <col min="21" max="23" width="7.7109375" style="42" customWidth="1"/>
    <col min="24" max="24" width="3.7109375" style="42" customWidth="1"/>
    <col min="25" max="26" width="9.140625" style="42" customWidth="1"/>
    <col min="27" max="27" width="3.140625" style="42" customWidth="1"/>
    <col min="28" max="16384" width="9.140625" style="41" hidden="1"/>
  </cols>
  <sheetData>
    <row r="1" spans="1:27" ht="15" customHeight="1" x14ac:dyDescent="0.25">
      <c r="A1" s="41"/>
      <c r="B1" s="41"/>
      <c r="C1" s="41"/>
      <c r="D1" s="41"/>
      <c r="E1" s="41"/>
      <c r="F1" s="41"/>
      <c r="G1" s="41"/>
      <c r="H1" s="41"/>
      <c r="I1" s="41"/>
      <c r="J1" s="41"/>
      <c r="K1" s="41"/>
      <c r="L1" s="41"/>
      <c r="M1" s="41"/>
      <c r="N1" s="41"/>
      <c r="O1" s="41"/>
      <c r="P1" s="41"/>
      <c r="Q1" s="41"/>
      <c r="R1" s="41"/>
      <c r="S1" s="41"/>
      <c r="T1" s="41"/>
      <c r="U1" s="41"/>
      <c r="V1" s="41"/>
      <c r="W1" s="41"/>
      <c r="X1" s="41"/>
      <c r="Y1" s="41"/>
      <c r="Z1" s="41"/>
      <c r="AA1" s="41"/>
    </row>
    <row r="2" spans="1:27" ht="15" customHeight="1" x14ac:dyDescent="0.25">
      <c r="A2" s="41"/>
      <c r="B2" s="41"/>
      <c r="C2" s="41"/>
      <c r="D2" s="41"/>
      <c r="E2" s="41"/>
      <c r="F2" s="41"/>
      <c r="G2" s="41"/>
      <c r="H2" s="41"/>
      <c r="I2" s="41"/>
      <c r="J2" s="41"/>
      <c r="K2" s="41"/>
      <c r="L2" s="41"/>
      <c r="M2" s="41"/>
      <c r="N2" s="41"/>
      <c r="O2" s="41"/>
      <c r="P2" s="41"/>
      <c r="Q2" s="41"/>
      <c r="R2" s="41"/>
      <c r="S2" s="41"/>
      <c r="T2" s="41"/>
      <c r="U2" s="41"/>
      <c r="V2" s="41"/>
      <c r="W2" s="41"/>
      <c r="X2" s="41"/>
      <c r="Y2" s="41"/>
      <c r="Z2" s="41"/>
      <c r="AA2" s="41"/>
    </row>
    <row r="3" spans="1:27" ht="15" customHeight="1" x14ac:dyDescent="0.25">
      <c r="A3" s="41"/>
      <c r="B3" s="41"/>
      <c r="C3" s="41"/>
      <c r="D3" s="41"/>
      <c r="E3" s="41"/>
      <c r="F3" s="41"/>
      <c r="G3" s="41"/>
      <c r="H3" s="41"/>
      <c r="I3" s="41"/>
      <c r="J3" s="41"/>
      <c r="K3" s="41"/>
      <c r="L3" s="41"/>
      <c r="M3" s="41"/>
      <c r="N3" s="41"/>
      <c r="O3" s="41"/>
      <c r="P3" s="41"/>
      <c r="Q3" s="41"/>
      <c r="R3" s="41"/>
      <c r="S3" s="41"/>
      <c r="T3" s="41"/>
      <c r="U3" s="41"/>
      <c r="V3" s="41"/>
      <c r="W3" s="41"/>
      <c r="X3" s="41"/>
      <c r="Y3" s="41"/>
      <c r="Z3" s="41"/>
      <c r="AA3" s="41"/>
    </row>
    <row r="4" spans="1:27" ht="15" customHeight="1" x14ac:dyDescent="0.25">
      <c r="A4" s="41"/>
      <c r="B4" s="41"/>
      <c r="C4" s="41"/>
      <c r="D4" s="41"/>
      <c r="E4" s="41"/>
      <c r="F4" s="41"/>
      <c r="G4" s="41"/>
      <c r="H4" s="41"/>
      <c r="I4" s="41"/>
      <c r="J4" s="41"/>
      <c r="K4" s="41"/>
      <c r="L4" s="41"/>
      <c r="M4" s="41"/>
      <c r="N4" s="41"/>
      <c r="O4" s="41"/>
      <c r="P4" s="41"/>
      <c r="Q4" s="41"/>
      <c r="R4" s="41"/>
      <c r="S4" s="41"/>
      <c r="T4" s="41"/>
      <c r="U4" s="41"/>
      <c r="V4" s="41"/>
      <c r="W4" s="41"/>
      <c r="X4" s="41"/>
      <c r="Y4" s="41"/>
      <c r="Z4" s="41"/>
      <c r="AA4" s="41"/>
    </row>
    <row r="5" spans="1:27" ht="15" customHeight="1" x14ac:dyDescent="0.25">
      <c r="A5" s="41"/>
      <c r="B5" s="41"/>
      <c r="C5" s="41"/>
      <c r="D5" s="41"/>
      <c r="E5" s="41"/>
      <c r="F5" s="41"/>
      <c r="G5" s="41"/>
      <c r="H5" s="41"/>
      <c r="I5" s="41"/>
      <c r="J5" s="41"/>
      <c r="K5" s="41"/>
      <c r="L5" s="41"/>
      <c r="M5" s="41"/>
      <c r="N5" s="41"/>
      <c r="O5" s="41"/>
      <c r="P5" s="41"/>
      <c r="Q5" s="41"/>
      <c r="R5" s="41"/>
      <c r="S5" s="41"/>
      <c r="T5" s="41"/>
      <c r="U5" s="41"/>
      <c r="V5" s="41"/>
      <c r="W5" s="41"/>
      <c r="X5" s="41"/>
      <c r="Y5" s="41"/>
      <c r="Z5" s="41"/>
      <c r="AA5" s="41"/>
    </row>
    <row r="6" spans="1:27" ht="1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row>
    <row r="7" spans="1:27" ht="60" customHeight="1" x14ac:dyDescent="0.25"/>
    <row r="8" spans="1:27" ht="15" customHeight="1" x14ac:dyDescent="0.25">
      <c r="E8" s="122" t="s">
        <v>1</v>
      </c>
      <c r="F8" s="123"/>
      <c r="G8" s="8"/>
      <c r="H8" s="130" t="s">
        <v>25</v>
      </c>
      <c r="I8" s="130"/>
      <c r="J8" s="130"/>
      <c r="K8" s="43"/>
      <c r="L8" s="130" t="s">
        <v>26</v>
      </c>
      <c r="M8" s="130"/>
      <c r="N8" s="130"/>
      <c r="O8" s="130"/>
      <c r="P8" s="43"/>
      <c r="Q8" s="130" t="s">
        <v>46</v>
      </c>
      <c r="R8" s="130"/>
      <c r="S8" s="130"/>
      <c r="T8" s="43"/>
      <c r="U8" s="130" t="s">
        <v>36</v>
      </c>
      <c r="V8" s="130"/>
      <c r="W8" s="130"/>
      <c r="Y8" s="128" t="s">
        <v>12</v>
      </c>
      <c r="Z8" s="128"/>
    </row>
    <row r="9" spans="1:27" ht="15" customHeight="1" x14ac:dyDescent="0.25">
      <c r="E9" s="124"/>
      <c r="F9" s="125"/>
      <c r="G9" s="10"/>
      <c r="H9" s="130"/>
      <c r="I9" s="130"/>
      <c r="J9" s="130"/>
      <c r="K9" s="10"/>
      <c r="L9" s="130"/>
      <c r="M9" s="130"/>
      <c r="N9" s="130"/>
      <c r="O9" s="130"/>
      <c r="P9" s="10"/>
      <c r="Q9" s="130"/>
      <c r="R9" s="130"/>
      <c r="S9" s="130"/>
      <c r="T9" s="10"/>
      <c r="U9" s="130"/>
      <c r="V9" s="130"/>
      <c r="W9" s="130"/>
      <c r="Y9" s="129"/>
      <c r="Z9" s="129"/>
    </row>
    <row r="10" spans="1:27" ht="23.1" customHeight="1" x14ac:dyDescent="0.25">
      <c r="E10" s="126"/>
      <c r="F10" s="127"/>
      <c r="G10" s="44"/>
      <c r="H10" s="45" t="s">
        <v>13</v>
      </c>
      <c r="I10" s="91" t="s">
        <v>45</v>
      </c>
      <c r="J10" s="45" t="s">
        <v>14</v>
      </c>
      <c r="K10" s="46"/>
      <c r="L10" s="45" t="s">
        <v>15</v>
      </c>
      <c r="M10" s="45" t="s">
        <v>16</v>
      </c>
      <c r="N10" s="45" t="s">
        <v>17</v>
      </c>
      <c r="O10" s="45" t="s">
        <v>18</v>
      </c>
      <c r="P10" s="46"/>
      <c r="Q10" s="45" t="s">
        <v>0</v>
      </c>
      <c r="R10" s="45" t="s">
        <v>19</v>
      </c>
      <c r="S10" s="45" t="s">
        <v>37</v>
      </c>
      <c r="T10" s="46"/>
      <c r="U10" s="45" t="s">
        <v>0</v>
      </c>
      <c r="V10" s="45" t="s">
        <v>19</v>
      </c>
      <c r="W10" s="45" t="s">
        <v>37</v>
      </c>
      <c r="Y10" s="129"/>
      <c r="Z10" s="129"/>
    </row>
    <row r="11" spans="1:27" x14ac:dyDescent="0.25">
      <c r="E11" s="47">
        <v>1</v>
      </c>
      <c r="F11" s="59" t="s">
        <v>48</v>
      </c>
      <c r="G11" s="48"/>
      <c r="H11" s="49">
        <f>'D1'!$H$74</f>
        <v>0</v>
      </c>
      <c r="I11" s="49">
        <f>'D1'!$I$74</f>
        <v>0</v>
      </c>
      <c r="J11" s="49">
        <f>'D1'!$J$74</f>
        <v>0</v>
      </c>
      <c r="K11" s="43"/>
      <c r="L11" s="49">
        <f>'D1'!$L$74</f>
        <v>0</v>
      </c>
      <c r="M11" s="49">
        <f>'D1'!$M$74</f>
        <v>0</v>
      </c>
      <c r="N11" s="49">
        <f>'D1'!$N$74</f>
        <v>0</v>
      </c>
      <c r="O11" s="49">
        <f>'D1'!$O$74</f>
        <v>0</v>
      </c>
      <c r="P11" s="43"/>
      <c r="Q11" s="50" t="str">
        <f>'D1'!$Q$74</f>
        <v/>
      </c>
      <c r="R11" s="50" t="str">
        <f>'D1'!$R$74</f>
        <v/>
      </c>
      <c r="S11" s="49" t="str">
        <f>IF(ISNUMBER(R11/Q11),R11/Q11,"")</f>
        <v/>
      </c>
      <c r="T11" s="43"/>
      <c r="U11" s="50" t="str">
        <f>'D1'!$U$74</f>
        <v/>
      </c>
      <c r="V11" s="50" t="str">
        <f>'D1'!$V$74</f>
        <v/>
      </c>
      <c r="W11" s="49" t="str">
        <f>IF(ISNUMBER(V11/U11),V11/U11,"")</f>
        <v/>
      </c>
      <c r="Y11" s="129"/>
      <c r="Z11" s="129"/>
    </row>
    <row r="12" spans="1:27" x14ac:dyDescent="0.25">
      <c r="E12" s="51">
        <v>2</v>
      </c>
      <c r="F12" s="60" t="s">
        <v>55</v>
      </c>
      <c r="G12" s="48"/>
      <c r="H12" s="52">
        <f>'D2'!$H$74</f>
        <v>0</v>
      </c>
      <c r="I12" s="52">
        <f>'D2'!$I$74</f>
        <v>0</v>
      </c>
      <c r="J12" s="52">
        <f>'D2'!$J$74</f>
        <v>0</v>
      </c>
      <c r="K12" s="43"/>
      <c r="L12" s="52">
        <f>'D2'!$L$74</f>
        <v>0</v>
      </c>
      <c r="M12" s="52">
        <f>'D2'!$M$74</f>
        <v>0</v>
      </c>
      <c r="N12" s="52">
        <f>'D2'!$N$74</f>
        <v>0</v>
      </c>
      <c r="O12" s="52">
        <f>'D2'!$O$74</f>
        <v>0</v>
      </c>
      <c r="P12" s="43"/>
      <c r="Q12" s="53" t="str">
        <f>'D2'!$Q$74</f>
        <v/>
      </c>
      <c r="R12" s="53" t="str">
        <f>'D2'!$R$74</f>
        <v/>
      </c>
      <c r="S12" s="52" t="str">
        <f t="shared" ref="S12:S15" si="0">IF(ISNUMBER(R12/Q12),R12/Q12,"")</f>
        <v/>
      </c>
      <c r="T12" s="43"/>
      <c r="U12" s="53" t="str">
        <f>'D2'!$U$74</f>
        <v/>
      </c>
      <c r="V12" s="53" t="str">
        <f>'D2'!$V$74</f>
        <v/>
      </c>
      <c r="W12" s="52" t="str">
        <f t="shared" ref="W12:W15" si="1">IF(ISNUMBER(V12/U12),V12/U12,"")</f>
        <v/>
      </c>
      <c r="Y12" s="129"/>
      <c r="Z12" s="129"/>
    </row>
    <row r="13" spans="1:27" x14ac:dyDescent="0.25">
      <c r="E13" s="47">
        <v>3</v>
      </c>
      <c r="F13" s="59" t="s">
        <v>49</v>
      </c>
      <c r="G13" s="48"/>
      <c r="H13" s="49">
        <f>'D3'!$H$74</f>
        <v>0</v>
      </c>
      <c r="I13" s="49">
        <f>'D3'!$I$74</f>
        <v>0</v>
      </c>
      <c r="J13" s="49">
        <f>'D3'!$J$74</f>
        <v>0</v>
      </c>
      <c r="K13" s="43"/>
      <c r="L13" s="49">
        <f>'D3'!$L$74</f>
        <v>0</v>
      </c>
      <c r="M13" s="49">
        <f>'D3'!$M$74</f>
        <v>0</v>
      </c>
      <c r="N13" s="49">
        <f>'D3'!$N$74</f>
        <v>0</v>
      </c>
      <c r="O13" s="49">
        <f>'D3'!$O$74</f>
        <v>0</v>
      </c>
      <c r="P13" s="43"/>
      <c r="Q13" s="50" t="str">
        <f>'D3'!$Q$74</f>
        <v/>
      </c>
      <c r="R13" s="50" t="str">
        <f>'D3'!$R$74</f>
        <v/>
      </c>
      <c r="S13" s="49" t="str">
        <f t="shared" si="0"/>
        <v/>
      </c>
      <c r="T13" s="43"/>
      <c r="U13" s="50" t="str">
        <f>'D3'!$U$74</f>
        <v/>
      </c>
      <c r="V13" s="50" t="str">
        <f>'D3'!$V$74</f>
        <v/>
      </c>
      <c r="W13" s="49" t="str">
        <f t="shared" si="1"/>
        <v/>
      </c>
      <c r="Y13" s="129"/>
      <c r="Z13" s="129"/>
    </row>
    <row r="14" spans="1:27" x14ac:dyDescent="0.25">
      <c r="E14" s="51">
        <v>4</v>
      </c>
      <c r="F14" s="60" t="s">
        <v>57</v>
      </c>
      <c r="G14" s="48"/>
      <c r="H14" s="52">
        <f>'D4'!$H$74</f>
        <v>0</v>
      </c>
      <c r="I14" s="52">
        <f>'D4'!$I$74</f>
        <v>0</v>
      </c>
      <c r="J14" s="52">
        <f>'D4'!$J$74</f>
        <v>0</v>
      </c>
      <c r="K14" s="43"/>
      <c r="L14" s="52">
        <f>'D4'!$L$74</f>
        <v>0</v>
      </c>
      <c r="M14" s="52">
        <f>'D4'!$M$74</f>
        <v>0</v>
      </c>
      <c r="N14" s="52">
        <f>'D4'!$N$74</f>
        <v>0</v>
      </c>
      <c r="O14" s="52">
        <f>'D4'!$O$74</f>
        <v>0</v>
      </c>
      <c r="P14" s="43"/>
      <c r="Q14" s="53" t="str">
        <f>'D4'!$Q$74</f>
        <v/>
      </c>
      <c r="R14" s="53" t="str">
        <f>'D4'!$R$74</f>
        <v/>
      </c>
      <c r="S14" s="52" t="str">
        <f t="shared" si="0"/>
        <v/>
      </c>
      <c r="T14" s="43"/>
      <c r="U14" s="53" t="str">
        <f>'D4'!$U$74</f>
        <v/>
      </c>
      <c r="V14" s="53" t="str">
        <f>'D4'!$V$74</f>
        <v/>
      </c>
      <c r="W14" s="52" t="str">
        <f t="shared" si="1"/>
        <v/>
      </c>
      <c r="Y14" s="129"/>
      <c r="Z14" s="129"/>
    </row>
    <row r="15" spans="1:27" x14ac:dyDescent="0.25">
      <c r="E15" s="47">
        <v>5</v>
      </c>
      <c r="F15" s="59" t="s">
        <v>56</v>
      </c>
      <c r="G15" s="48"/>
      <c r="H15" s="49">
        <f>'D5'!$H$74</f>
        <v>0</v>
      </c>
      <c r="I15" s="49">
        <f>'D5'!$I$74</f>
        <v>0</v>
      </c>
      <c r="J15" s="49">
        <f>'D5'!$J$74</f>
        <v>0</v>
      </c>
      <c r="K15" s="43"/>
      <c r="L15" s="49">
        <f>'D5'!$L$74</f>
        <v>0</v>
      </c>
      <c r="M15" s="49">
        <f>'D5'!$M$74</f>
        <v>0</v>
      </c>
      <c r="N15" s="49">
        <f>'D5'!$N$74</f>
        <v>0</v>
      </c>
      <c r="O15" s="49">
        <f>'D5'!$O$74</f>
        <v>0</v>
      </c>
      <c r="P15" s="43"/>
      <c r="Q15" s="50" t="str">
        <f>'D5'!$Q$74</f>
        <v/>
      </c>
      <c r="R15" s="50" t="str">
        <f>'D5'!$R$74</f>
        <v/>
      </c>
      <c r="S15" s="49" t="str">
        <f t="shared" si="0"/>
        <v/>
      </c>
      <c r="T15" s="43"/>
      <c r="U15" s="50" t="str">
        <f>'D5'!$U$74</f>
        <v/>
      </c>
      <c r="V15" s="50" t="str">
        <f>'D5'!$V$74</f>
        <v/>
      </c>
      <c r="W15" s="49" t="str">
        <f t="shared" si="1"/>
        <v/>
      </c>
      <c r="Y15" s="129"/>
      <c r="Z15" s="129"/>
    </row>
    <row r="16" spans="1:27" x14ac:dyDescent="0.25">
      <c r="E16" s="51">
        <v>6</v>
      </c>
      <c r="F16" s="60"/>
      <c r="G16" s="48"/>
      <c r="H16" s="52"/>
      <c r="I16" s="52"/>
      <c r="J16" s="52"/>
      <c r="K16" s="43"/>
      <c r="L16" s="52"/>
      <c r="M16" s="52"/>
      <c r="N16" s="52"/>
      <c r="O16" s="52"/>
      <c r="P16" s="43"/>
      <c r="Q16" s="53"/>
      <c r="R16" s="53"/>
      <c r="S16" s="52"/>
      <c r="T16" s="43"/>
      <c r="U16" s="53"/>
      <c r="V16" s="53"/>
      <c r="W16" s="52"/>
      <c r="Y16" s="129"/>
      <c r="Z16" s="129"/>
    </row>
    <row r="17" spans="5:26" x14ac:dyDescent="0.25">
      <c r="E17" s="47">
        <v>7</v>
      </c>
      <c r="F17" s="59"/>
      <c r="G17" s="48"/>
      <c r="H17" s="49"/>
      <c r="I17" s="49"/>
      <c r="J17" s="49"/>
      <c r="K17" s="43"/>
      <c r="L17" s="49"/>
      <c r="M17" s="49"/>
      <c r="N17" s="49"/>
      <c r="O17" s="49"/>
      <c r="P17" s="43"/>
      <c r="Q17" s="50"/>
      <c r="R17" s="50"/>
      <c r="S17" s="49"/>
      <c r="T17" s="43"/>
      <c r="U17" s="50"/>
      <c r="V17" s="50"/>
      <c r="W17" s="49"/>
      <c r="Y17" s="129"/>
      <c r="Z17" s="129"/>
    </row>
    <row r="18" spans="5:26" x14ac:dyDescent="0.25">
      <c r="E18" s="51">
        <v>8</v>
      </c>
      <c r="F18" s="60"/>
      <c r="G18" s="48"/>
      <c r="H18" s="52"/>
      <c r="I18" s="52"/>
      <c r="J18" s="52"/>
      <c r="K18" s="43"/>
      <c r="L18" s="52"/>
      <c r="M18" s="52"/>
      <c r="N18" s="52"/>
      <c r="O18" s="52"/>
      <c r="P18" s="43"/>
      <c r="Q18" s="53"/>
      <c r="R18" s="53"/>
      <c r="S18" s="52"/>
      <c r="T18" s="43"/>
      <c r="U18" s="53"/>
      <c r="V18" s="53"/>
      <c r="W18" s="52"/>
      <c r="Y18" s="129"/>
      <c r="Z18" s="129"/>
    </row>
    <row r="19" spans="5:26" x14ac:dyDescent="0.25">
      <c r="E19" s="47">
        <v>9</v>
      </c>
      <c r="F19" s="59"/>
      <c r="G19" s="48"/>
      <c r="H19" s="49"/>
      <c r="I19" s="49"/>
      <c r="J19" s="49"/>
      <c r="K19" s="43"/>
      <c r="L19" s="49"/>
      <c r="M19" s="49"/>
      <c r="N19" s="49"/>
      <c r="O19" s="49"/>
      <c r="P19" s="43"/>
      <c r="Q19" s="50"/>
      <c r="R19" s="50"/>
      <c r="S19" s="49"/>
      <c r="T19" s="43"/>
      <c r="U19" s="50"/>
      <c r="V19" s="50"/>
      <c r="W19" s="49"/>
      <c r="Y19" s="129"/>
      <c r="Z19" s="129"/>
    </row>
    <row r="20" spans="5:26" x14ac:dyDescent="0.25">
      <c r="E20" s="51">
        <v>10</v>
      </c>
      <c r="F20" s="60"/>
      <c r="G20" s="48"/>
      <c r="H20" s="52"/>
      <c r="I20" s="52"/>
      <c r="J20" s="52"/>
      <c r="K20" s="43"/>
      <c r="L20" s="52"/>
      <c r="M20" s="52"/>
      <c r="N20" s="52"/>
      <c r="O20" s="52"/>
      <c r="P20" s="43"/>
      <c r="Q20" s="53"/>
      <c r="R20" s="53"/>
      <c r="S20" s="52"/>
      <c r="T20" s="43"/>
      <c r="U20" s="53"/>
      <c r="V20" s="53"/>
      <c r="W20" s="52"/>
      <c r="Y20" s="129"/>
      <c r="Z20" s="129"/>
    </row>
    <row r="21" spans="5:26" x14ac:dyDescent="0.25">
      <c r="E21" s="47">
        <v>11</v>
      </c>
      <c r="F21" s="59"/>
      <c r="G21" s="48"/>
      <c r="H21" s="49"/>
      <c r="I21" s="49"/>
      <c r="J21" s="49"/>
      <c r="K21" s="43"/>
      <c r="L21" s="49"/>
      <c r="M21" s="49"/>
      <c r="N21" s="49"/>
      <c r="O21" s="49"/>
      <c r="P21" s="43"/>
      <c r="Q21" s="50"/>
      <c r="R21" s="50"/>
      <c r="S21" s="49"/>
      <c r="T21" s="43"/>
      <c r="U21" s="50"/>
      <c r="V21" s="50"/>
      <c r="W21" s="49"/>
    </row>
    <row r="22" spans="5:26" x14ac:dyDescent="0.25">
      <c r="E22" s="51">
        <v>12</v>
      </c>
      <c r="F22" s="60"/>
      <c r="G22" s="48"/>
      <c r="H22" s="52"/>
      <c r="I22" s="52"/>
      <c r="J22" s="52"/>
      <c r="K22" s="43"/>
      <c r="L22" s="52"/>
      <c r="M22" s="52"/>
      <c r="N22" s="52"/>
      <c r="O22" s="52"/>
      <c r="P22" s="43"/>
      <c r="Q22" s="53"/>
      <c r="R22" s="53"/>
      <c r="S22" s="52"/>
      <c r="T22" s="43"/>
      <c r="U22" s="53"/>
      <c r="V22" s="53"/>
      <c r="W22" s="52"/>
    </row>
    <row r="23" spans="5:26" x14ac:dyDescent="0.25">
      <c r="E23" s="47">
        <v>13</v>
      </c>
      <c r="F23" s="59"/>
      <c r="G23" s="48"/>
      <c r="H23" s="49"/>
      <c r="I23" s="49"/>
      <c r="J23" s="49"/>
      <c r="K23" s="43"/>
      <c r="L23" s="49"/>
      <c r="M23" s="49"/>
      <c r="N23" s="49"/>
      <c r="O23" s="49"/>
      <c r="P23" s="43"/>
      <c r="Q23" s="50"/>
      <c r="R23" s="50"/>
      <c r="S23" s="49"/>
      <c r="T23" s="43"/>
      <c r="U23" s="50"/>
      <c r="V23" s="50"/>
      <c r="W23" s="49"/>
    </row>
    <row r="24" spans="5:26" x14ac:dyDescent="0.25">
      <c r="E24" s="51">
        <v>14</v>
      </c>
      <c r="F24" s="60"/>
      <c r="G24" s="48"/>
      <c r="H24" s="52"/>
      <c r="I24" s="52"/>
      <c r="J24" s="52"/>
      <c r="K24" s="43"/>
      <c r="L24" s="52"/>
      <c r="M24" s="52"/>
      <c r="N24" s="52"/>
      <c r="O24" s="52"/>
      <c r="P24" s="43"/>
      <c r="Q24" s="53"/>
      <c r="R24" s="53"/>
      <c r="S24" s="52"/>
      <c r="T24" s="43"/>
      <c r="U24" s="53"/>
      <c r="V24" s="53"/>
      <c r="W24" s="52"/>
    </row>
    <row r="25" spans="5:26" x14ac:dyDescent="0.25">
      <c r="E25" s="47">
        <v>15</v>
      </c>
      <c r="F25" s="59"/>
      <c r="G25" s="48"/>
      <c r="H25" s="49"/>
      <c r="I25" s="49"/>
      <c r="J25" s="49"/>
      <c r="K25" s="43"/>
      <c r="L25" s="49"/>
      <c r="M25" s="49"/>
      <c r="N25" s="49"/>
      <c r="O25" s="49"/>
      <c r="P25" s="43"/>
      <c r="Q25" s="50"/>
      <c r="R25" s="50"/>
      <c r="S25" s="49"/>
      <c r="T25" s="43"/>
      <c r="U25" s="50"/>
      <c r="V25" s="50"/>
      <c r="W25" s="49"/>
    </row>
    <row r="26" spans="5:26" x14ac:dyDescent="0.25">
      <c r="E26" s="51">
        <v>16</v>
      </c>
      <c r="F26" s="61"/>
      <c r="G26" s="48"/>
      <c r="H26" s="52"/>
      <c r="I26" s="52"/>
      <c r="J26" s="52"/>
      <c r="K26" s="43"/>
      <c r="L26" s="52"/>
      <c r="M26" s="52"/>
      <c r="N26" s="52"/>
      <c r="O26" s="52"/>
      <c r="P26" s="43"/>
      <c r="Q26" s="53"/>
      <c r="R26" s="53"/>
      <c r="S26" s="52"/>
      <c r="T26" s="43"/>
      <c r="U26" s="53"/>
      <c r="V26" s="53"/>
      <c r="W26" s="52"/>
    </row>
    <row r="27" spans="5:26" x14ac:dyDescent="0.25">
      <c r="E27" s="47">
        <v>17</v>
      </c>
      <c r="F27" s="62"/>
      <c r="G27" s="48"/>
      <c r="H27" s="49"/>
      <c r="I27" s="49"/>
      <c r="J27" s="49"/>
      <c r="K27" s="43"/>
      <c r="L27" s="49"/>
      <c r="M27" s="49"/>
      <c r="N27" s="49"/>
      <c r="O27" s="49"/>
      <c r="P27" s="43"/>
      <c r="Q27" s="50"/>
      <c r="R27" s="50"/>
      <c r="S27" s="49"/>
      <c r="T27" s="43"/>
      <c r="U27" s="50"/>
      <c r="V27" s="50"/>
      <c r="W27" s="49"/>
    </row>
    <row r="28" spans="5:26" x14ac:dyDescent="0.25">
      <c r="E28" s="51">
        <v>18</v>
      </c>
      <c r="F28" s="61"/>
      <c r="G28" s="48"/>
      <c r="H28" s="52"/>
      <c r="I28" s="52"/>
      <c r="J28" s="52"/>
      <c r="K28" s="43"/>
      <c r="L28" s="52"/>
      <c r="M28" s="52"/>
      <c r="N28" s="52"/>
      <c r="O28" s="52"/>
      <c r="P28" s="43"/>
      <c r="Q28" s="53"/>
      <c r="R28" s="53"/>
      <c r="S28" s="52"/>
      <c r="T28" s="43"/>
      <c r="U28" s="53"/>
      <c r="V28" s="53"/>
      <c r="W28" s="52"/>
    </row>
    <row r="29" spans="5:26" x14ac:dyDescent="0.25">
      <c r="E29" s="47">
        <v>19</v>
      </c>
      <c r="F29" s="62"/>
      <c r="G29" s="48"/>
      <c r="H29" s="49"/>
      <c r="I29" s="49"/>
      <c r="J29" s="49"/>
      <c r="K29" s="43"/>
      <c r="L29" s="49"/>
      <c r="M29" s="49"/>
      <c r="N29" s="49"/>
      <c r="O29" s="49"/>
      <c r="P29" s="43"/>
      <c r="Q29" s="50"/>
      <c r="R29" s="50"/>
      <c r="S29" s="49"/>
      <c r="T29" s="43"/>
      <c r="U29" s="50"/>
      <c r="V29" s="50"/>
      <c r="W29" s="49"/>
    </row>
    <row r="30" spans="5:26" x14ac:dyDescent="0.25">
      <c r="E30" s="51">
        <v>20</v>
      </c>
      <c r="F30" s="61"/>
      <c r="G30" s="48"/>
      <c r="H30" s="52"/>
      <c r="I30" s="52"/>
      <c r="J30" s="52"/>
      <c r="K30" s="43"/>
      <c r="L30" s="52"/>
      <c r="M30" s="52"/>
      <c r="N30" s="52"/>
      <c r="O30" s="52"/>
      <c r="P30" s="43"/>
      <c r="Q30" s="53"/>
      <c r="R30" s="53"/>
      <c r="S30" s="52"/>
      <c r="T30" s="43"/>
      <c r="U30" s="53"/>
      <c r="V30" s="53"/>
      <c r="W30" s="52"/>
    </row>
    <row r="31" spans="5:26" x14ac:dyDescent="0.25">
      <c r="E31" s="47">
        <v>21</v>
      </c>
      <c r="F31" s="62"/>
      <c r="G31" s="48"/>
      <c r="H31" s="49"/>
      <c r="I31" s="49"/>
      <c r="J31" s="49"/>
      <c r="K31" s="43"/>
      <c r="L31" s="49"/>
      <c r="M31" s="49"/>
      <c r="N31" s="49"/>
      <c r="O31" s="49"/>
      <c r="P31" s="43"/>
      <c r="Q31" s="50"/>
      <c r="R31" s="50"/>
      <c r="S31" s="49"/>
      <c r="T31" s="43"/>
      <c r="U31" s="50"/>
      <c r="V31" s="50"/>
      <c r="W31" s="49"/>
    </row>
    <row r="32" spans="5:26" x14ac:dyDescent="0.25">
      <c r="E32" s="51">
        <v>22</v>
      </c>
      <c r="F32" s="61"/>
      <c r="G32" s="48"/>
      <c r="H32" s="52"/>
      <c r="I32" s="52"/>
      <c r="J32" s="52"/>
      <c r="K32" s="43"/>
      <c r="L32" s="52"/>
      <c r="M32" s="52"/>
      <c r="N32" s="52"/>
      <c r="O32" s="52"/>
      <c r="P32" s="43"/>
      <c r="Q32" s="53"/>
      <c r="R32" s="53"/>
      <c r="S32" s="52"/>
      <c r="T32" s="43"/>
      <c r="U32" s="53"/>
      <c r="V32" s="53"/>
      <c r="W32" s="52"/>
    </row>
    <row r="33" spans="5:23" x14ac:dyDescent="0.25">
      <c r="E33" s="47">
        <v>23</v>
      </c>
      <c r="F33" s="62"/>
      <c r="G33" s="48"/>
      <c r="H33" s="49"/>
      <c r="I33" s="49"/>
      <c r="J33" s="49"/>
      <c r="K33" s="43"/>
      <c r="L33" s="49"/>
      <c r="M33" s="49"/>
      <c r="N33" s="49"/>
      <c r="O33" s="49"/>
      <c r="P33" s="43"/>
      <c r="Q33" s="50"/>
      <c r="R33" s="50"/>
      <c r="S33" s="49"/>
      <c r="T33" s="43"/>
      <c r="U33" s="50"/>
      <c r="V33" s="50"/>
      <c r="W33" s="49"/>
    </row>
    <row r="34" spans="5:23" x14ac:dyDescent="0.25">
      <c r="E34" s="51">
        <v>24</v>
      </c>
      <c r="F34" s="61"/>
      <c r="G34" s="48"/>
      <c r="H34" s="52"/>
      <c r="I34" s="52"/>
      <c r="J34" s="52"/>
      <c r="K34" s="43"/>
      <c r="L34" s="52"/>
      <c r="M34" s="52"/>
      <c r="N34" s="52"/>
      <c r="O34" s="52"/>
      <c r="P34" s="43"/>
      <c r="Q34" s="53"/>
      <c r="R34" s="53"/>
      <c r="S34" s="52"/>
      <c r="T34" s="43"/>
      <c r="U34" s="53"/>
      <c r="V34" s="53"/>
      <c r="W34" s="52"/>
    </row>
    <row r="35" spans="5:23" x14ac:dyDescent="0.25">
      <c r="E35" s="47">
        <v>25</v>
      </c>
      <c r="F35" s="62"/>
      <c r="G35" s="48"/>
      <c r="H35" s="49"/>
      <c r="I35" s="49"/>
      <c r="J35" s="49"/>
      <c r="K35" s="43"/>
      <c r="L35" s="49"/>
      <c r="M35" s="49"/>
      <c r="N35" s="49"/>
      <c r="O35" s="49"/>
      <c r="P35" s="43"/>
      <c r="Q35" s="50"/>
      <c r="R35" s="50"/>
      <c r="S35" s="49"/>
      <c r="T35" s="43"/>
      <c r="U35" s="50"/>
      <c r="V35" s="50"/>
      <c r="W35" s="49"/>
    </row>
    <row r="36" spans="5:23" x14ac:dyDescent="0.25">
      <c r="E36" s="51">
        <v>26</v>
      </c>
      <c r="F36" s="61"/>
      <c r="G36" s="48"/>
      <c r="H36" s="52"/>
      <c r="I36" s="52"/>
      <c r="J36" s="52"/>
      <c r="K36" s="43"/>
      <c r="L36" s="52"/>
      <c r="M36" s="52"/>
      <c r="N36" s="52"/>
      <c r="O36" s="52"/>
      <c r="P36" s="43"/>
      <c r="Q36" s="53"/>
      <c r="R36" s="53"/>
      <c r="S36" s="52"/>
      <c r="T36" s="43"/>
      <c r="U36" s="53"/>
      <c r="V36" s="53"/>
      <c r="W36" s="52"/>
    </row>
    <row r="37" spans="5:23" x14ac:dyDescent="0.25">
      <c r="E37" s="47">
        <v>27</v>
      </c>
      <c r="F37" s="62"/>
      <c r="G37" s="48"/>
      <c r="H37" s="49"/>
      <c r="I37" s="49"/>
      <c r="J37" s="49"/>
      <c r="K37" s="43"/>
      <c r="L37" s="49"/>
      <c r="M37" s="49"/>
      <c r="N37" s="49"/>
      <c r="O37" s="49"/>
      <c r="P37" s="43"/>
      <c r="Q37" s="50"/>
      <c r="R37" s="50"/>
      <c r="S37" s="49"/>
      <c r="T37" s="43"/>
      <c r="U37" s="50"/>
      <c r="V37" s="50"/>
      <c r="W37" s="49"/>
    </row>
    <row r="38" spans="5:23" x14ac:dyDescent="0.25">
      <c r="E38" s="51">
        <v>28</v>
      </c>
      <c r="F38" s="61"/>
      <c r="G38" s="48"/>
      <c r="H38" s="52"/>
      <c r="I38" s="52"/>
      <c r="J38" s="52"/>
      <c r="K38" s="43"/>
      <c r="L38" s="52"/>
      <c r="M38" s="52"/>
      <c r="N38" s="52"/>
      <c r="O38" s="52"/>
      <c r="P38" s="43"/>
      <c r="Q38" s="53"/>
      <c r="R38" s="53"/>
      <c r="S38" s="52"/>
      <c r="T38" s="43"/>
      <c r="U38" s="53"/>
      <c r="V38" s="53"/>
      <c r="W38" s="52"/>
    </row>
    <row r="39" spans="5:23" x14ac:dyDescent="0.25">
      <c r="E39" s="47">
        <v>29</v>
      </c>
      <c r="F39" s="62"/>
      <c r="G39" s="48"/>
      <c r="H39" s="49"/>
      <c r="I39" s="49"/>
      <c r="J39" s="49"/>
      <c r="K39" s="43"/>
      <c r="L39" s="49"/>
      <c r="M39" s="49"/>
      <c r="N39" s="49"/>
      <c r="O39" s="49"/>
      <c r="P39" s="43"/>
      <c r="Q39" s="50"/>
      <c r="R39" s="50"/>
      <c r="S39" s="49"/>
      <c r="T39" s="43"/>
      <c r="U39" s="50"/>
      <c r="V39" s="50"/>
      <c r="W39" s="49"/>
    </row>
    <row r="40" spans="5:23" x14ac:dyDescent="0.25">
      <c r="E40" s="51">
        <v>30</v>
      </c>
      <c r="F40" s="61"/>
      <c r="G40" s="48"/>
      <c r="H40" s="52"/>
      <c r="I40" s="52"/>
      <c r="J40" s="52"/>
      <c r="K40" s="43"/>
      <c r="L40" s="52"/>
      <c r="M40" s="52"/>
      <c r="N40" s="52"/>
      <c r="O40" s="52"/>
      <c r="P40" s="43"/>
      <c r="Q40" s="53"/>
      <c r="R40" s="53"/>
      <c r="S40" s="52"/>
      <c r="T40" s="43"/>
      <c r="U40" s="53"/>
      <c r="V40" s="53"/>
      <c r="W40" s="52"/>
    </row>
    <row r="41" spans="5:23" ht="15" customHeight="1" x14ac:dyDescent="0.25">
      <c r="E41" s="48"/>
      <c r="F41" s="54" t="s">
        <v>27</v>
      </c>
      <c r="G41" s="48"/>
      <c r="H41" s="55" t="str">
        <f>IF(ISNUMBER(IF(AVERAGE(H11:H40)&lt;&gt;0,AVERAGE(H11:H40),"")),IF(AVERAGE(H11:H40)&lt;&gt;0,AVERAGE(H11:H40),""),"")</f>
        <v/>
      </c>
      <c r="I41" s="55" t="str">
        <f t="shared" ref="I41:J41" si="2">IF(ISNUMBER(IF(AVERAGE(I11:I40)&lt;&gt;0,AVERAGE(I11:I40),"")),IF(AVERAGE(I11:I40)&lt;&gt;0,AVERAGE(I11:I40),""),"")</f>
        <v/>
      </c>
      <c r="J41" s="55" t="str">
        <f t="shared" si="2"/>
        <v/>
      </c>
      <c r="K41" s="56"/>
      <c r="L41" s="55" t="str">
        <f t="shared" ref="L41:O41" si="3">IF(ISNUMBER(IF(AVERAGE(L11:L40)&lt;&gt;0,AVERAGE(L11:L40),"")),IF(AVERAGE(L11:L40)&lt;&gt;0,AVERAGE(L11:L40),""),"")</f>
        <v/>
      </c>
      <c r="M41" s="55" t="str">
        <f t="shared" si="3"/>
        <v/>
      </c>
      <c r="N41" s="55" t="str">
        <f t="shared" si="3"/>
        <v/>
      </c>
      <c r="O41" s="55" t="str">
        <f t="shared" si="3"/>
        <v/>
      </c>
      <c r="P41" s="56"/>
      <c r="Q41" s="57" t="str">
        <f>IF(SUM(Q11:Q40)&lt;&gt;0,SUM(Q11:Q40),"")</f>
        <v/>
      </c>
      <c r="R41" s="57" t="str">
        <f>IF(SUM(R11:R40)&lt;&gt;0,SUM(R11:R40),"")</f>
        <v/>
      </c>
      <c r="S41" s="58" t="str">
        <f t="shared" ref="S41" si="4">IF(ISNUMBER(R41/Q41),R41/Q41,"")</f>
        <v/>
      </c>
      <c r="T41" s="56"/>
      <c r="U41" s="57" t="str">
        <f>IF(SUM(U11:U40)&lt;&gt;0,SUM(U11:U40),"")</f>
        <v/>
      </c>
      <c r="V41" s="57" t="str">
        <f>IF(SUM(V11:V40)&lt;&gt;0,SUM(V11:V40),"")</f>
        <v/>
      </c>
      <c r="W41" s="58" t="str">
        <f t="shared" ref="W41" si="5">IF(ISNUMBER(V41/U41),V41/U41,"")</f>
        <v/>
      </c>
    </row>
    <row r="42" spans="5:23" ht="15" customHeight="1" x14ac:dyDescent="0.25"/>
  </sheetData>
  <sheetProtection algorithmName="SHA-512" hashValue="eAyPM16iuyBWruTFewixSJX0+TnD7Yh+4lmhYM1OiuRT09mp1GxbtdIPfdBMuQIt+Fa2t5/zNEZIn2fTdQDAGg==" saltValue="rvtpOh0jbF106g9rtzdmHQ==" spinCount="100000" sheet="1" objects="1" scenarios="1" insertHyperlinks="0"/>
  <mergeCells count="7">
    <mergeCell ref="E8:F10"/>
    <mergeCell ref="Y8:Z8"/>
    <mergeCell ref="Y9:Z20"/>
    <mergeCell ref="H8:J9"/>
    <mergeCell ref="L8:O9"/>
    <mergeCell ref="Q8:S9"/>
    <mergeCell ref="U8:W9"/>
  </mergeCells>
  <conditionalFormatting sqref="O13 O17 O21 O25 H9:J11 H15:J15 H19:J19 H23:J23">
    <cfRule type="cellIs" dxfId="63" priority="13" operator="equal">
      <formula>"A"</formula>
    </cfRule>
    <cfRule type="cellIs" dxfId="62" priority="14" operator="equal">
      <formula>"U"</formula>
    </cfRule>
    <cfRule type="cellIs" dxfId="61" priority="15" operator="equal">
      <formula>"OK"</formula>
    </cfRule>
  </conditionalFormatting>
  <conditionalFormatting sqref="L10:O10 H13:I13 H17:I17 H21:I21 H25:I25">
    <cfRule type="cellIs" dxfId="60" priority="22" operator="equal">
      <formula>"A"</formula>
    </cfRule>
    <cfRule type="cellIs" dxfId="59" priority="23" operator="equal">
      <formula>"U"</formula>
    </cfRule>
    <cfRule type="cellIs" dxfId="58" priority="24" operator="equal">
      <formula>"OK"</formula>
    </cfRule>
  </conditionalFormatting>
  <conditionalFormatting sqref="L9:O9">
    <cfRule type="cellIs" dxfId="57" priority="25" operator="equal">
      <formula>"A"</formula>
    </cfRule>
    <cfRule type="cellIs" dxfId="56" priority="26" operator="equal">
      <formula>"U"</formula>
    </cfRule>
    <cfRule type="cellIs" dxfId="55" priority="27" operator="equal">
      <formula>"OK"</formula>
    </cfRule>
  </conditionalFormatting>
  <conditionalFormatting sqref="J13 J17 J21 J25">
    <cfRule type="cellIs" dxfId="54" priority="19" operator="equal">
      <formula>"A"</formula>
    </cfRule>
    <cfRule type="cellIs" dxfId="53" priority="20" operator="equal">
      <formula>"U"</formula>
    </cfRule>
    <cfRule type="cellIs" dxfId="52" priority="21" operator="equal">
      <formula>"OK"</formula>
    </cfRule>
  </conditionalFormatting>
  <conditionalFormatting sqref="L11:O11 L13:N13 L17:N17 L21:N21 L25:N25 L15:O15 L19:O19 L23:O23">
    <cfRule type="cellIs" dxfId="51" priority="16" operator="equal">
      <formula>"A"</formula>
    </cfRule>
    <cfRule type="cellIs" dxfId="50" priority="17" operator="equal">
      <formula>"U"</formula>
    </cfRule>
    <cfRule type="cellIs" dxfId="49" priority="18" operator="equal">
      <formula>"OK"</formula>
    </cfRule>
  </conditionalFormatting>
  <conditionalFormatting sqref="O27 O29 O31 O33 O35 O37 O39">
    <cfRule type="cellIs" dxfId="48" priority="1" operator="equal">
      <formula>"A"</formula>
    </cfRule>
    <cfRule type="cellIs" dxfId="47" priority="2" operator="equal">
      <formula>"U"</formula>
    </cfRule>
    <cfRule type="cellIs" dxfId="46" priority="3" operator="equal">
      <formula>"OK"</formula>
    </cfRule>
  </conditionalFormatting>
  <conditionalFormatting sqref="H27:I27 H29:I29 H31:I31 H33:I33 H35:I35 H37:I37 H39:I39">
    <cfRule type="cellIs" dxfId="45" priority="10" operator="equal">
      <formula>"A"</formula>
    </cfRule>
    <cfRule type="cellIs" dxfId="44" priority="11" operator="equal">
      <formula>"U"</formula>
    </cfRule>
    <cfRule type="cellIs" dxfId="43" priority="12" operator="equal">
      <formula>"OK"</formula>
    </cfRule>
  </conditionalFormatting>
  <conditionalFormatting sqref="J27 J29 J31 J33 J35 J37 J39">
    <cfRule type="cellIs" dxfId="42" priority="7" operator="equal">
      <formula>"A"</formula>
    </cfRule>
    <cfRule type="cellIs" dxfId="41" priority="8" operator="equal">
      <formula>"U"</formula>
    </cfRule>
    <cfRule type="cellIs" dxfId="40" priority="9" operator="equal">
      <formula>"OK"</formula>
    </cfRule>
  </conditionalFormatting>
  <conditionalFormatting sqref="L27:N27 L29:N29 L31:N31 L33:N33 L35:N35 L37:N37 L39:N39">
    <cfRule type="cellIs" dxfId="39" priority="4" operator="equal">
      <formula>"A"</formula>
    </cfRule>
    <cfRule type="cellIs" dxfId="38" priority="5" operator="equal">
      <formula>"U"</formula>
    </cfRule>
    <cfRule type="cellIs" dxfId="37" priority="6" operator="equal">
      <formula>"OK"</formula>
    </cfRule>
  </conditionalFormatting>
  <hyperlinks>
    <hyperlink ref="F15" location="'D5'!A1" display="Regimento Interno do STJ" xr:uid="{00000000-0004-0000-0300-000019000000}"/>
    <hyperlink ref="F14" location="'D4'!A1" display="Ética no Serviço Público" xr:uid="{00000000-0004-0000-0300-00001A000000}"/>
    <hyperlink ref="F13" location="'D3'!A1" display="Raciocínio Lógico" xr:uid="{00000000-0004-0000-0300-00001B000000}"/>
    <hyperlink ref="F12" location="'D2'!A1" display="Direito Constitucional" xr:uid="{00000000-0004-0000-0300-00001C000000}"/>
    <hyperlink ref="F11" location="'D1'!A1" display="Língua Portuguesa" xr:uid="{00000000-0004-0000-0300-00001D000000}"/>
  </hyperlink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4"/>
  <dimension ref="A1:V61"/>
  <sheetViews>
    <sheetView showRowColHeaders="0" workbookViewId="0"/>
  </sheetViews>
  <sheetFormatPr defaultColWidth="0" defaultRowHeight="15" customHeight="1" zeroHeight="1" x14ac:dyDescent="0.2"/>
  <cols>
    <col min="1" max="21" width="9.140625" style="33" customWidth="1"/>
    <col min="22" max="22" width="0" style="34" hidden="1" customWidth="1"/>
    <col min="23" max="16384" width="9.140625" style="34" hidden="1"/>
  </cols>
  <sheetData>
    <row r="1" spans="1:22" ht="15" customHeight="1" x14ac:dyDescent="0.2">
      <c r="A1" s="34"/>
      <c r="B1" s="34"/>
      <c r="C1" s="34"/>
      <c r="D1" s="34"/>
      <c r="E1" s="34"/>
      <c r="F1" s="34"/>
      <c r="G1" s="34"/>
      <c r="H1" s="34"/>
      <c r="I1" s="34"/>
      <c r="J1" s="34"/>
      <c r="K1" s="34"/>
      <c r="L1" s="34"/>
      <c r="M1" s="34"/>
      <c r="N1" s="34"/>
      <c r="O1" s="34"/>
      <c r="P1" s="34"/>
      <c r="Q1" s="34"/>
      <c r="R1" s="34"/>
      <c r="S1" s="34"/>
      <c r="T1" s="34"/>
      <c r="U1" s="34"/>
    </row>
    <row r="2" spans="1:22" ht="15" customHeight="1" x14ac:dyDescent="0.2">
      <c r="A2" s="34"/>
      <c r="B2" s="34"/>
      <c r="C2" s="34"/>
      <c r="D2" s="34"/>
      <c r="E2" s="34"/>
      <c r="F2" s="34"/>
      <c r="G2" s="34"/>
      <c r="H2" s="34"/>
      <c r="I2" s="34"/>
      <c r="J2" s="34"/>
      <c r="K2" s="34"/>
      <c r="L2" s="34"/>
      <c r="M2" s="34"/>
      <c r="N2" s="34"/>
      <c r="O2" s="34"/>
      <c r="P2" s="34"/>
      <c r="Q2" s="34"/>
      <c r="R2" s="34"/>
      <c r="S2" s="34"/>
      <c r="T2" s="34"/>
      <c r="U2" s="34"/>
    </row>
    <row r="3" spans="1:22" ht="15" customHeight="1" x14ac:dyDescent="0.2">
      <c r="A3" s="34"/>
      <c r="B3" s="34"/>
      <c r="C3" s="34"/>
      <c r="D3" s="34"/>
      <c r="E3" s="34"/>
      <c r="F3" s="34"/>
      <c r="G3" s="34"/>
      <c r="H3" s="34"/>
      <c r="I3" s="34"/>
      <c r="J3" s="34"/>
      <c r="K3" s="34"/>
      <c r="L3" s="34"/>
      <c r="M3" s="34"/>
      <c r="N3" s="34"/>
      <c r="O3" s="34"/>
      <c r="P3" s="34"/>
      <c r="Q3" s="34"/>
      <c r="R3" s="34"/>
      <c r="S3" s="34"/>
      <c r="T3" s="34"/>
      <c r="U3" s="34"/>
    </row>
    <row r="4" spans="1:22" ht="15" customHeight="1" x14ac:dyDescent="0.2">
      <c r="A4" s="34"/>
      <c r="B4" s="34"/>
      <c r="C4" s="34"/>
      <c r="D4" s="34"/>
      <c r="E4" s="34"/>
      <c r="F4" s="34"/>
      <c r="G4" s="34"/>
      <c r="H4" s="34"/>
      <c r="I4" s="34"/>
      <c r="J4" s="34"/>
      <c r="K4" s="34"/>
      <c r="L4" s="34"/>
      <c r="M4" s="34"/>
      <c r="N4" s="34"/>
      <c r="O4" s="34"/>
      <c r="P4" s="34"/>
      <c r="Q4" s="34"/>
      <c r="R4" s="34"/>
      <c r="S4" s="34"/>
      <c r="T4" s="34"/>
      <c r="U4" s="34"/>
    </row>
    <row r="5" spans="1:22" ht="15" customHeight="1" x14ac:dyDescent="0.2">
      <c r="A5" s="34"/>
      <c r="B5" s="34"/>
      <c r="C5" s="34"/>
      <c r="D5" s="34"/>
      <c r="E5" s="34"/>
      <c r="F5" s="34"/>
      <c r="G5" s="34"/>
      <c r="H5" s="34"/>
      <c r="I5" s="34"/>
      <c r="J5" s="34"/>
      <c r="K5" s="34"/>
      <c r="L5" s="34"/>
      <c r="M5" s="34"/>
      <c r="N5" s="34"/>
      <c r="O5" s="34"/>
      <c r="P5" s="34"/>
      <c r="Q5" s="34"/>
      <c r="R5" s="34"/>
      <c r="S5" s="34"/>
      <c r="T5" s="34"/>
      <c r="U5" s="34"/>
    </row>
    <row r="6" spans="1:22" ht="15" customHeight="1" x14ac:dyDescent="0.2">
      <c r="A6" s="34"/>
      <c r="B6" s="34"/>
      <c r="C6" s="34"/>
      <c r="D6" s="34"/>
      <c r="E6" s="34"/>
      <c r="F6" s="34"/>
      <c r="G6" s="34"/>
      <c r="H6" s="34"/>
      <c r="I6" s="34"/>
      <c r="J6" s="34"/>
      <c r="K6" s="34"/>
      <c r="L6" s="34"/>
      <c r="M6" s="34"/>
      <c r="N6" s="34"/>
      <c r="O6" s="34"/>
      <c r="P6" s="34"/>
      <c r="Q6" s="34"/>
      <c r="R6" s="34"/>
      <c r="S6" s="34"/>
      <c r="T6" s="34"/>
      <c r="U6" s="34"/>
    </row>
    <row r="7" spans="1:22" ht="15" customHeight="1" x14ac:dyDescent="0.2">
      <c r="A7" s="37"/>
      <c r="B7" s="37"/>
      <c r="C7" s="37"/>
      <c r="D7" s="37"/>
      <c r="E7" s="37"/>
      <c r="F7" s="37"/>
      <c r="G7" s="37"/>
      <c r="H7" s="37"/>
      <c r="I7" s="37"/>
      <c r="J7" s="37"/>
      <c r="K7" s="37"/>
      <c r="L7" s="37"/>
      <c r="M7" s="37"/>
      <c r="N7" s="37"/>
      <c r="O7" s="37"/>
      <c r="P7" s="37"/>
      <c r="Q7" s="37"/>
      <c r="R7" s="37"/>
      <c r="S7" s="37"/>
      <c r="T7" s="37"/>
      <c r="U7" s="37"/>
      <c r="V7" s="38"/>
    </row>
    <row r="8" spans="1:22" ht="15" customHeight="1" x14ac:dyDescent="0.2">
      <c r="A8" s="37"/>
      <c r="B8" s="37"/>
      <c r="C8" s="77"/>
      <c r="D8" s="78"/>
      <c r="E8" s="78"/>
      <c r="F8" s="78"/>
      <c r="G8" s="79" t="s">
        <v>38</v>
      </c>
      <c r="H8" s="79" t="s">
        <v>39</v>
      </c>
      <c r="I8" s="79" t="s">
        <v>40</v>
      </c>
      <c r="J8" s="80" t="s">
        <v>41</v>
      </c>
      <c r="K8" s="37"/>
      <c r="L8" s="69"/>
      <c r="M8" s="70"/>
      <c r="N8" s="70"/>
      <c r="O8" s="70"/>
      <c r="P8" s="70"/>
      <c r="Q8" s="70"/>
      <c r="R8" s="70"/>
      <c r="S8" s="71"/>
      <c r="T8" s="37"/>
      <c r="U8" s="37"/>
      <c r="V8" s="38"/>
    </row>
    <row r="9" spans="1:22" ht="15" customHeight="1" x14ac:dyDescent="0.2">
      <c r="A9" s="37"/>
      <c r="B9" s="37"/>
      <c r="C9" s="81">
        <v>1</v>
      </c>
      <c r="D9" s="131" t="str">
        <f>Disciplinas!F11</f>
        <v>LÍNGUA PORTUGUESA</v>
      </c>
      <c r="E9" s="131"/>
      <c r="F9" s="131"/>
      <c r="G9" s="82">
        <f>IF(ISNUMBER(AVERAGE(Disciplinas!H11:J11)),AVERAGE(Disciplinas!H11:J11),0)</f>
        <v>0</v>
      </c>
      <c r="H9" s="82">
        <f>IF(ISNUMBER(AVERAGE(Disciplinas!L11:O11)),AVERAGE(Disciplinas!L11:O11),0)</f>
        <v>0</v>
      </c>
      <c r="I9" s="82" t="str">
        <f>Disciplinas!S11</f>
        <v/>
      </c>
      <c r="J9" s="83" t="str">
        <f>Disciplinas!W11</f>
        <v/>
      </c>
      <c r="K9" s="37"/>
      <c r="L9" s="72"/>
      <c r="M9" s="68"/>
      <c r="N9" s="68"/>
      <c r="O9" s="68"/>
      <c r="P9" s="68"/>
      <c r="Q9" s="68"/>
      <c r="R9" s="68"/>
      <c r="S9" s="73"/>
      <c r="T9" s="37"/>
      <c r="U9" s="37"/>
      <c r="V9" s="38"/>
    </row>
    <row r="10" spans="1:22" ht="15" customHeight="1" x14ac:dyDescent="0.2">
      <c r="A10" s="37"/>
      <c r="B10" s="37"/>
      <c r="C10" s="81">
        <v>2</v>
      </c>
      <c r="D10" s="131" t="str">
        <f>Disciplinas!F12</f>
        <v>RACIOCÍNIO LÓGICO</v>
      </c>
      <c r="E10" s="131"/>
      <c r="F10" s="131"/>
      <c r="G10" s="82">
        <f>IF(ISNUMBER(AVERAGE(Disciplinas!H12:J12)),AVERAGE(Disciplinas!H12:J12),0)</f>
        <v>0</v>
      </c>
      <c r="H10" s="82">
        <f>IF(ISNUMBER(AVERAGE(Disciplinas!L12:O12)),AVERAGE(Disciplinas!L12:O12),0)</f>
        <v>0</v>
      </c>
      <c r="I10" s="82" t="str">
        <f>Disciplinas!S12</f>
        <v/>
      </c>
      <c r="J10" s="83" t="str">
        <f>Disciplinas!W12</f>
        <v/>
      </c>
      <c r="K10" s="37"/>
      <c r="L10" s="72"/>
      <c r="M10" s="68"/>
      <c r="N10" s="68"/>
      <c r="O10" s="68"/>
      <c r="P10" s="68"/>
      <c r="Q10" s="68"/>
      <c r="R10" s="68"/>
      <c r="S10" s="73"/>
      <c r="T10" s="37"/>
      <c r="U10" s="37"/>
      <c r="V10" s="38"/>
    </row>
    <row r="11" spans="1:22" ht="15" customHeight="1" x14ac:dyDescent="0.2">
      <c r="A11" s="37"/>
      <c r="B11" s="37"/>
      <c r="C11" s="81">
        <v>3</v>
      </c>
      <c r="D11" s="131" t="str">
        <f>Disciplinas!F13</f>
        <v>ATUALIDADES</v>
      </c>
      <c r="E11" s="131"/>
      <c r="F11" s="131"/>
      <c r="G11" s="82">
        <f>IF(ISNUMBER(AVERAGE(Disciplinas!H13:J13)),AVERAGE(Disciplinas!H13:J13),0)</f>
        <v>0</v>
      </c>
      <c r="H11" s="82">
        <f>IF(ISNUMBER(AVERAGE(Disciplinas!L13:O13)),AVERAGE(Disciplinas!L13:O13),0)</f>
        <v>0</v>
      </c>
      <c r="I11" s="82" t="str">
        <f>Disciplinas!S13</f>
        <v/>
      </c>
      <c r="J11" s="83" t="str">
        <f>Disciplinas!W13</f>
        <v/>
      </c>
      <c r="K11" s="37"/>
      <c r="L11" s="72"/>
      <c r="M11" s="68"/>
      <c r="N11" s="68"/>
      <c r="O11" s="68"/>
      <c r="P11" s="68"/>
      <c r="Q11" s="68"/>
      <c r="R11" s="68"/>
      <c r="S11" s="73"/>
      <c r="T11" s="37"/>
      <c r="U11" s="37"/>
      <c r="V11" s="38"/>
    </row>
    <row r="12" spans="1:22" ht="15" customHeight="1" x14ac:dyDescent="0.2">
      <c r="A12" s="37"/>
      <c r="B12" s="37"/>
      <c r="C12" s="81">
        <v>4</v>
      </c>
      <c r="D12" s="131" t="str">
        <f>Disciplinas!F14</f>
        <v>LEGISLAÇÃO INSTITUCIONAL</v>
      </c>
      <c r="E12" s="131"/>
      <c r="F12" s="131"/>
      <c r="G12" s="82">
        <f>IF(ISNUMBER(AVERAGE(Disciplinas!H14:J14)),AVERAGE(Disciplinas!H14:J14),0)</f>
        <v>0</v>
      </c>
      <c r="H12" s="82">
        <f>IF(ISNUMBER(AVERAGE(Disciplinas!L14:O14)),AVERAGE(Disciplinas!L14:O14),0)</f>
        <v>0</v>
      </c>
      <c r="I12" s="82" t="str">
        <f>Disciplinas!S14</f>
        <v/>
      </c>
      <c r="J12" s="83" t="str">
        <f>Disciplinas!W14</f>
        <v/>
      </c>
      <c r="K12" s="37"/>
      <c r="L12" s="72"/>
      <c r="M12" s="68"/>
      <c r="N12" s="68"/>
      <c r="O12" s="68"/>
      <c r="P12" s="68"/>
      <c r="Q12" s="68"/>
      <c r="R12" s="68"/>
      <c r="S12" s="73"/>
      <c r="T12" s="37"/>
      <c r="U12" s="37"/>
      <c r="V12" s="38"/>
    </row>
    <row r="13" spans="1:22" ht="15" customHeight="1" x14ac:dyDescent="0.2">
      <c r="A13" s="37"/>
      <c r="B13" s="37"/>
      <c r="C13" s="81">
        <v>5</v>
      </c>
      <c r="D13" s="131" t="str">
        <f>Disciplinas!F15</f>
        <v>CONHECIMENTOS ESPECÍFICOS</v>
      </c>
      <c r="E13" s="131"/>
      <c r="F13" s="131"/>
      <c r="G13" s="82">
        <f>IF(ISNUMBER(AVERAGE(Disciplinas!H15:J15)),AVERAGE(Disciplinas!H15:J15),0)</f>
        <v>0</v>
      </c>
      <c r="H13" s="82">
        <f>IF(ISNUMBER(AVERAGE(Disciplinas!L15:O15)),AVERAGE(Disciplinas!L15:O15),0)</f>
        <v>0</v>
      </c>
      <c r="I13" s="82" t="str">
        <f>Disciplinas!S15</f>
        <v/>
      </c>
      <c r="J13" s="83" t="str">
        <f>Disciplinas!W15</f>
        <v/>
      </c>
      <c r="K13" s="37"/>
      <c r="L13" s="72"/>
      <c r="M13" s="68"/>
      <c r="N13" s="68"/>
      <c r="O13" s="68"/>
      <c r="P13" s="68"/>
      <c r="Q13" s="68"/>
      <c r="R13" s="68"/>
      <c r="S13" s="73"/>
      <c r="T13" s="37"/>
      <c r="U13" s="37"/>
      <c r="V13" s="38"/>
    </row>
    <row r="14" spans="1:22" ht="15" customHeight="1" x14ac:dyDescent="0.2">
      <c r="A14" s="37"/>
      <c r="B14" s="37"/>
      <c r="C14" s="81">
        <v>6</v>
      </c>
      <c r="D14" s="131">
        <f>Disciplinas!F16</f>
        <v>0</v>
      </c>
      <c r="E14" s="131"/>
      <c r="F14" s="131"/>
      <c r="G14" s="82">
        <f>IF(ISNUMBER(AVERAGE(Disciplinas!H16:J16)),AVERAGE(Disciplinas!H16:J16),0)</f>
        <v>0</v>
      </c>
      <c r="H14" s="82">
        <f>IF(ISNUMBER(AVERAGE(Disciplinas!L16:O16)),AVERAGE(Disciplinas!L16:O16),0)</f>
        <v>0</v>
      </c>
      <c r="I14" s="82">
        <f>Disciplinas!S16</f>
        <v>0</v>
      </c>
      <c r="J14" s="83">
        <f>Disciplinas!W16</f>
        <v>0</v>
      </c>
      <c r="K14" s="37"/>
      <c r="L14" s="72"/>
      <c r="M14" s="68"/>
      <c r="N14" s="68"/>
      <c r="O14" s="68"/>
      <c r="P14" s="68"/>
      <c r="Q14" s="68"/>
      <c r="R14" s="68"/>
      <c r="S14" s="73"/>
      <c r="T14" s="37"/>
      <c r="U14" s="37"/>
      <c r="V14" s="38"/>
    </row>
    <row r="15" spans="1:22" ht="15" customHeight="1" x14ac:dyDescent="0.2">
      <c r="A15" s="37"/>
      <c r="B15" s="37"/>
      <c r="C15" s="81">
        <v>7</v>
      </c>
      <c r="D15" s="131">
        <f>Disciplinas!F17</f>
        <v>0</v>
      </c>
      <c r="E15" s="131"/>
      <c r="F15" s="131"/>
      <c r="G15" s="82">
        <f>IF(ISNUMBER(AVERAGE(Disciplinas!H17:J17)),AVERAGE(Disciplinas!H17:J17),0)</f>
        <v>0</v>
      </c>
      <c r="H15" s="82">
        <f>IF(ISNUMBER(AVERAGE(Disciplinas!L17:O17)),AVERAGE(Disciplinas!L17:O17),0)</f>
        <v>0</v>
      </c>
      <c r="I15" s="82">
        <f>Disciplinas!S17</f>
        <v>0</v>
      </c>
      <c r="J15" s="83">
        <f>Disciplinas!W17</f>
        <v>0</v>
      </c>
      <c r="K15" s="37"/>
      <c r="L15" s="72"/>
      <c r="M15" s="68"/>
      <c r="N15" s="68"/>
      <c r="O15" s="68"/>
      <c r="P15" s="68"/>
      <c r="Q15" s="68"/>
      <c r="R15" s="68"/>
      <c r="S15" s="73"/>
      <c r="T15" s="37"/>
      <c r="U15" s="37"/>
      <c r="V15" s="38"/>
    </row>
    <row r="16" spans="1:22" ht="15" customHeight="1" x14ac:dyDescent="0.2">
      <c r="A16" s="37"/>
      <c r="B16" s="37"/>
      <c r="C16" s="81">
        <v>8</v>
      </c>
      <c r="D16" s="131">
        <f>Disciplinas!F18</f>
        <v>0</v>
      </c>
      <c r="E16" s="131"/>
      <c r="F16" s="131"/>
      <c r="G16" s="82">
        <f>IF(ISNUMBER(AVERAGE(Disciplinas!H18:J18)),AVERAGE(Disciplinas!H18:J18),0)</f>
        <v>0</v>
      </c>
      <c r="H16" s="82">
        <f>IF(ISNUMBER(AVERAGE(Disciplinas!L18:O18)),AVERAGE(Disciplinas!L18:O18),0)</f>
        <v>0</v>
      </c>
      <c r="I16" s="82">
        <f>Disciplinas!S18</f>
        <v>0</v>
      </c>
      <c r="J16" s="83">
        <f>Disciplinas!W18</f>
        <v>0</v>
      </c>
      <c r="K16" s="37"/>
      <c r="L16" s="72"/>
      <c r="M16" s="68"/>
      <c r="N16" s="68"/>
      <c r="O16" s="68"/>
      <c r="P16" s="68"/>
      <c r="Q16" s="68"/>
      <c r="R16" s="68"/>
      <c r="S16" s="73"/>
      <c r="T16" s="37"/>
      <c r="U16" s="37"/>
      <c r="V16" s="38"/>
    </row>
    <row r="17" spans="1:22" ht="15" customHeight="1" x14ac:dyDescent="0.2">
      <c r="A17" s="37"/>
      <c r="B17" s="37"/>
      <c r="C17" s="81">
        <v>9</v>
      </c>
      <c r="D17" s="131">
        <f>Disciplinas!F19</f>
        <v>0</v>
      </c>
      <c r="E17" s="131"/>
      <c r="F17" s="131"/>
      <c r="G17" s="82">
        <f>IF(ISNUMBER(AVERAGE(Disciplinas!H19:J19)),AVERAGE(Disciplinas!H19:J19),0)</f>
        <v>0</v>
      </c>
      <c r="H17" s="82">
        <f>IF(ISNUMBER(AVERAGE(Disciplinas!L19:O19)),AVERAGE(Disciplinas!L19:O19),0)</f>
        <v>0</v>
      </c>
      <c r="I17" s="82">
        <f>Disciplinas!S19</f>
        <v>0</v>
      </c>
      <c r="J17" s="83">
        <f>Disciplinas!W19</f>
        <v>0</v>
      </c>
      <c r="K17" s="37"/>
      <c r="L17" s="72"/>
      <c r="M17" s="68"/>
      <c r="N17" s="68"/>
      <c r="O17" s="68"/>
      <c r="P17" s="68"/>
      <c r="Q17" s="68"/>
      <c r="R17" s="68"/>
      <c r="S17" s="73"/>
      <c r="T17" s="37"/>
      <c r="U17" s="37"/>
      <c r="V17" s="38"/>
    </row>
    <row r="18" spans="1:22" ht="15" customHeight="1" x14ac:dyDescent="0.2">
      <c r="A18" s="37"/>
      <c r="B18" s="37"/>
      <c r="C18" s="81">
        <v>10</v>
      </c>
      <c r="D18" s="131">
        <f>Disciplinas!F20</f>
        <v>0</v>
      </c>
      <c r="E18" s="131"/>
      <c r="F18" s="131"/>
      <c r="G18" s="82">
        <f>IF(ISNUMBER(AVERAGE(Disciplinas!H20:J20)),AVERAGE(Disciplinas!H20:J20),0)</f>
        <v>0</v>
      </c>
      <c r="H18" s="82">
        <f>IF(ISNUMBER(AVERAGE(Disciplinas!L20:O20)),AVERAGE(Disciplinas!L20:O20),0)</f>
        <v>0</v>
      </c>
      <c r="I18" s="82">
        <f>Disciplinas!S20</f>
        <v>0</v>
      </c>
      <c r="J18" s="83">
        <f>Disciplinas!W20</f>
        <v>0</v>
      </c>
      <c r="K18" s="37"/>
      <c r="L18" s="72"/>
      <c r="M18" s="68"/>
      <c r="N18" s="68"/>
      <c r="O18" s="68"/>
      <c r="P18" s="68"/>
      <c r="Q18" s="68"/>
      <c r="R18" s="68"/>
      <c r="S18" s="73"/>
      <c r="T18" s="37"/>
      <c r="U18" s="37"/>
      <c r="V18" s="38"/>
    </row>
    <row r="19" spans="1:22" ht="15" customHeight="1" x14ac:dyDescent="0.2">
      <c r="A19" s="37"/>
      <c r="B19" s="37"/>
      <c r="C19" s="81">
        <v>11</v>
      </c>
      <c r="D19" s="131">
        <f>Disciplinas!F21</f>
        <v>0</v>
      </c>
      <c r="E19" s="131"/>
      <c r="F19" s="131"/>
      <c r="G19" s="82">
        <f>IF(ISNUMBER(AVERAGE(Disciplinas!H21:J21)),AVERAGE(Disciplinas!H21:J21),0)</f>
        <v>0</v>
      </c>
      <c r="H19" s="82">
        <f>IF(ISNUMBER(AVERAGE(Disciplinas!L21:O21)),AVERAGE(Disciplinas!L21:O21),0)</f>
        <v>0</v>
      </c>
      <c r="I19" s="82">
        <f>Disciplinas!S21</f>
        <v>0</v>
      </c>
      <c r="J19" s="83">
        <f>Disciplinas!W21</f>
        <v>0</v>
      </c>
      <c r="K19" s="37"/>
      <c r="L19" s="72"/>
      <c r="M19" s="68"/>
      <c r="N19" s="68"/>
      <c r="O19" s="68"/>
      <c r="P19" s="68"/>
      <c r="Q19" s="68"/>
      <c r="R19" s="68"/>
      <c r="S19" s="73"/>
      <c r="T19" s="37"/>
      <c r="U19" s="37"/>
      <c r="V19" s="38"/>
    </row>
    <row r="20" spans="1:22" ht="15" customHeight="1" x14ac:dyDescent="0.2">
      <c r="A20" s="37"/>
      <c r="B20" s="37"/>
      <c r="C20" s="81">
        <v>12</v>
      </c>
      <c r="D20" s="131">
        <f>Disciplinas!F22</f>
        <v>0</v>
      </c>
      <c r="E20" s="131"/>
      <c r="F20" s="131"/>
      <c r="G20" s="82">
        <f>IF(ISNUMBER(AVERAGE(Disciplinas!H22:J22)),AVERAGE(Disciplinas!H22:J22),0)</f>
        <v>0</v>
      </c>
      <c r="H20" s="82">
        <f>IF(ISNUMBER(AVERAGE(Disciplinas!L22:O22)),AVERAGE(Disciplinas!L22:O22),0)</f>
        <v>0</v>
      </c>
      <c r="I20" s="82">
        <f>Disciplinas!S22</f>
        <v>0</v>
      </c>
      <c r="J20" s="83">
        <f>Disciplinas!W22</f>
        <v>0</v>
      </c>
      <c r="K20" s="37"/>
      <c r="L20" s="72"/>
      <c r="M20" s="68"/>
      <c r="N20" s="68"/>
      <c r="O20" s="68"/>
      <c r="P20" s="68"/>
      <c r="Q20" s="68"/>
      <c r="R20" s="68"/>
      <c r="S20" s="73"/>
      <c r="T20" s="37"/>
      <c r="U20" s="37"/>
      <c r="V20" s="38"/>
    </row>
    <row r="21" spans="1:22" ht="15" customHeight="1" x14ac:dyDescent="0.2">
      <c r="A21" s="37"/>
      <c r="B21" s="37"/>
      <c r="C21" s="81">
        <v>13</v>
      </c>
      <c r="D21" s="131">
        <f>Disciplinas!F23</f>
        <v>0</v>
      </c>
      <c r="E21" s="131"/>
      <c r="F21" s="131"/>
      <c r="G21" s="82">
        <f>IF(ISNUMBER(AVERAGE(Disciplinas!H23:J23)),AVERAGE(Disciplinas!H23:J23),0)</f>
        <v>0</v>
      </c>
      <c r="H21" s="82">
        <f>IF(ISNUMBER(AVERAGE(Disciplinas!L23:O23)),AVERAGE(Disciplinas!L23:O23),0)</f>
        <v>0</v>
      </c>
      <c r="I21" s="82">
        <f>Disciplinas!S23</f>
        <v>0</v>
      </c>
      <c r="J21" s="83">
        <f>Disciplinas!W23</f>
        <v>0</v>
      </c>
      <c r="K21" s="37"/>
      <c r="L21" s="72"/>
      <c r="M21" s="68"/>
      <c r="N21" s="68"/>
      <c r="O21" s="68"/>
      <c r="P21" s="68"/>
      <c r="Q21" s="68"/>
      <c r="R21" s="68"/>
      <c r="S21" s="73"/>
      <c r="T21" s="37"/>
      <c r="U21" s="37"/>
      <c r="V21" s="38"/>
    </row>
    <row r="22" spans="1:22" ht="15" customHeight="1" x14ac:dyDescent="0.2">
      <c r="A22" s="37"/>
      <c r="B22" s="37"/>
      <c r="C22" s="84">
        <v>14</v>
      </c>
      <c r="D22" s="132">
        <f>Disciplinas!F24</f>
        <v>0</v>
      </c>
      <c r="E22" s="132"/>
      <c r="F22" s="132"/>
      <c r="G22" s="85">
        <f>IF(ISNUMBER(AVERAGE(Disciplinas!H24:J24)),AVERAGE(Disciplinas!H24:J24),0)</f>
        <v>0</v>
      </c>
      <c r="H22" s="85">
        <f>IF(ISNUMBER(AVERAGE(Disciplinas!L24:O24)),AVERAGE(Disciplinas!L24:O24),0)</f>
        <v>0</v>
      </c>
      <c r="I22" s="85">
        <f>Disciplinas!S24</f>
        <v>0</v>
      </c>
      <c r="J22" s="86">
        <f>Disciplinas!W24</f>
        <v>0</v>
      </c>
      <c r="K22" s="37"/>
      <c r="L22" s="74"/>
      <c r="M22" s="75"/>
      <c r="N22" s="75"/>
      <c r="O22" s="75"/>
      <c r="P22" s="75"/>
      <c r="Q22" s="75"/>
      <c r="R22" s="75"/>
      <c r="S22" s="76"/>
      <c r="T22" s="37"/>
      <c r="U22" s="37"/>
      <c r="V22" s="38"/>
    </row>
    <row r="23" spans="1:22" ht="15" customHeight="1" x14ac:dyDescent="0.2">
      <c r="A23" s="37"/>
      <c r="B23" s="37"/>
      <c r="C23" s="87">
        <v>15</v>
      </c>
      <c r="D23" s="131">
        <f>Disciplinas!F25</f>
        <v>0</v>
      </c>
      <c r="E23" s="131"/>
      <c r="F23" s="131"/>
      <c r="G23" s="82">
        <f>IF(ISNUMBER(AVERAGE(Disciplinas!H25:J25)),AVERAGE(Disciplinas!H25:J25),0)</f>
        <v>0</v>
      </c>
      <c r="H23" s="82">
        <f>IF(ISNUMBER(AVERAGE(Disciplinas!L25:O25)),AVERAGE(Disciplinas!L25:O25),0)</f>
        <v>0</v>
      </c>
      <c r="I23" s="82">
        <f>Disciplinas!S25</f>
        <v>0</v>
      </c>
      <c r="J23" s="82">
        <f>Disciplinas!W25</f>
        <v>0</v>
      </c>
      <c r="K23" s="37"/>
      <c r="L23" s="37"/>
      <c r="M23" s="37"/>
      <c r="N23" s="37"/>
      <c r="O23" s="37"/>
      <c r="P23" s="37"/>
      <c r="Q23" s="37"/>
      <c r="R23" s="37"/>
      <c r="S23" s="37"/>
      <c r="T23" s="37"/>
      <c r="U23" s="37"/>
      <c r="V23" s="38"/>
    </row>
    <row r="24" spans="1:22" ht="15" customHeight="1" x14ac:dyDescent="0.2">
      <c r="A24" s="37"/>
      <c r="B24" s="37"/>
      <c r="C24" s="77">
        <v>16</v>
      </c>
      <c r="D24" s="133">
        <f>Disciplinas!F26</f>
        <v>0</v>
      </c>
      <c r="E24" s="133"/>
      <c r="F24" s="133"/>
      <c r="G24" s="88">
        <f>IF(ISNUMBER(AVERAGE(Disciplinas!H26:J26)),AVERAGE(Disciplinas!H26:J26),0)</f>
        <v>0</v>
      </c>
      <c r="H24" s="88">
        <f>IF(ISNUMBER(AVERAGE(Disciplinas!L26:O26)),AVERAGE(Disciplinas!L26:O26),0)</f>
        <v>0</v>
      </c>
      <c r="I24" s="88">
        <f>Disciplinas!S26</f>
        <v>0</v>
      </c>
      <c r="J24" s="89">
        <f>Disciplinas!W26</f>
        <v>0</v>
      </c>
      <c r="K24" s="37"/>
      <c r="L24" s="69"/>
      <c r="M24" s="70"/>
      <c r="N24" s="70"/>
      <c r="O24" s="70"/>
      <c r="P24" s="70"/>
      <c r="Q24" s="70"/>
      <c r="R24" s="70"/>
      <c r="S24" s="71"/>
      <c r="T24" s="37"/>
      <c r="U24" s="37"/>
      <c r="V24" s="38"/>
    </row>
    <row r="25" spans="1:22" ht="15" customHeight="1" x14ac:dyDescent="0.2">
      <c r="A25" s="37"/>
      <c r="B25" s="37"/>
      <c r="C25" s="81">
        <v>17</v>
      </c>
      <c r="D25" s="131">
        <f>Disciplinas!F27</f>
        <v>0</v>
      </c>
      <c r="E25" s="131"/>
      <c r="F25" s="131"/>
      <c r="G25" s="82">
        <f>IF(ISNUMBER(AVERAGE(Disciplinas!H27:J27)),AVERAGE(Disciplinas!H27:J27),0)</f>
        <v>0</v>
      </c>
      <c r="H25" s="82">
        <f>IF(ISNUMBER(AVERAGE(Disciplinas!L27:O27)),AVERAGE(Disciplinas!L27:O27),0)</f>
        <v>0</v>
      </c>
      <c r="I25" s="82">
        <f>Disciplinas!S27</f>
        <v>0</v>
      </c>
      <c r="J25" s="83">
        <f>Disciplinas!W27</f>
        <v>0</v>
      </c>
      <c r="K25" s="37"/>
      <c r="L25" s="72"/>
      <c r="M25" s="68"/>
      <c r="N25" s="68"/>
      <c r="O25" s="68"/>
      <c r="P25" s="68"/>
      <c r="Q25" s="68"/>
      <c r="R25" s="68"/>
      <c r="S25" s="73"/>
      <c r="T25" s="37"/>
      <c r="U25" s="37"/>
      <c r="V25" s="38"/>
    </row>
    <row r="26" spans="1:22" ht="15" customHeight="1" x14ac:dyDescent="0.2">
      <c r="A26" s="37"/>
      <c r="B26" s="37"/>
      <c r="C26" s="81">
        <v>18</v>
      </c>
      <c r="D26" s="131">
        <f>Disciplinas!F28</f>
        <v>0</v>
      </c>
      <c r="E26" s="131"/>
      <c r="F26" s="131"/>
      <c r="G26" s="82">
        <f>IF(ISNUMBER(AVERAGE(Disciplinas!H28:J28)),AVERAGE(Disciplinas!H28:J28),0)</f>
        <v>0</v>
      </c>
      <c r="H26" s="82">
        <f>IF(ISNUMBER(AVERAGE(Disciplinas!L28:O28)),AVERAGE(Disciplinas!L28:O28),0)</f>
        <v>0</v>
      </c>
      <c r="I26" s="82">
        <f>Disciplinas!S28</f>
        <v>0</v>
      </c>
      <c r="J26" s="83">
        <f>Disciplinas!W28</f>
        <v>0</v>
      </c>
      <c r="K26" s="37"/>
      <c r="L26" s="72"/>
      <c r="M26" s="68"/>
      <c r="N26" s="68"/>
      <c r="O26" s="68"/>
      <c r="P26" s="68"/>
      <c r="Q26" s="68"/>
      <c r="R26" s="68"/>
      <c r="S26" s="73"/>
      <c r="T26" s="37"/>
      <c r="U26" s="37"/>
      <c r="V26" s="38"/>
    </row>
    <row r="27" spans="1:22" ht="15" customHeight="1" x14ac:dyDescent="0.2">
      <c r="A27" s="37"/>
      <c r="B27" s="37"/>
      <c r="C27" s="81">
        <v>19</v>
      </c>
      <c r="D27" s="131">
        <f>Disciplinas!F29</f>
        <v>0</v>
      </c>
      <c r="E27" s="131"/>
      <c r="F27" s="131"/>
      <c r="G27" s="82">
        <f>IF(ISNUMBER(AVERAGE(Disciplinas!H29:J29)),AVERAGE(Disciplinas!H29:J29),0)</f>
        <v>0</v>
      </c>
      <c r="H27" s="82">
        <f>IF(ISNUMBER(AVERAGE(Disciplinas!L29:O29)),AVERAGE(Disciplinas!L29:O29),0)</f>
        <v>0</v>
      </c>
      <c r="I27" s="82">
        <f>Disciplinas!S29</f>
        <v>0</v>
      </c>
      <c r="J27" s="83">
        <f>Disciplinas!W29</f>
        <v>0</v>
      </c>
      <c r="K27" s="37"/>
      <c r="L27" s="72"/>
      <c r="M27" s="68"/>
      <c r="N27" s="68"/>
      <c r="O27" s="68"/>
      <c r="P27" s="68"/>
      <c r="Q27" s="68"/>
      <c r="R27" s="68"/>
      <c r="S27" s="73"/>
      <c r="T27" s="37"/>
      <c r="U27" s="37"/>
      <c r="V27" s="38"/>
    </row>
    <row r="28" spans="1:22" ht="15" customHeight="1" x14ac:dyDescent="0.2">
      <c r="A28" s="37"/>
      <c r="B28" s="37"/>
      <c r="C28" s="81">
        <v>20</v>
      </c>
      <c r="D28" s="131">
        <f>Disciplinas!F30</f>
        <v>0</v>
      </c>
      <c r="E28" s="131"/>
      <c r="F28" s="131"/>
      <c r="G28" s="82">
        <f>IF(ISNUMBER(AVERAGE(Disciplinas!H30:J30)),AVERAGE(Disciplinas!H30:J30),0)</f>
        <v>0</v>
      </c>
      <c r="H28" s="82">
        <f>IF(ISNUMBER(AVERAGE(Disciplinas!L30:O30)),AVERAGE(Disciplinas!L30:O30),0)</f>
        <v>0</v>
      </c>
      <c r="I28" s="82">
        <f>Disciplinas!S30</f>
        <v>0</v>
      </c>
      <c r="J28" s="83">
        <f>Disciplinas!W30</f>
        <v>0</v>
      </c>
      <c r="K28" s="37"/>
      <c r="L28" s="72"/>
      <c r="M28" s="68"/>
      <c r="N28" s="68"/>
      <c r="O28" s="68"/>
      <c r="P28" s="68"/>
      <c r="Q28" s="68"/>
      <c r="R28" s="68"/>
      <c r="S28" s="73"/>
      <c r="T28" s="37"/>
      <c r="U28" s="37"/>
      <c r="V28" s="38"/>
    </row>
    <row r="29" spans="1:22" ht="15" customHeight="1" x14ac:dyDescent="0.2">
      <c r="A29" s="37"/>
      <c r="B29" s="37"/>
      <c r="C29" s="81">
        <v>21</v>
      </c>
      <c r="D29" s="131">
        <f>Disciplinas!F31</f>
        <v>0</v>
      </c>
      <c r="E29" s="131"/>
      <c r="F29" s="131"/>
      <c r="G29" s="82">
        <f>IF(ISNUMBER(AVERAGE(Disciplinas!H31:J31)),AVERAGE(Disciplinas!H31:J31),0)</f>
        <v>0</v>
      </c>
      <c r="H29" s="82">
        <f>IF(ISNUMBER(AVERAGE(Disciplinas!L31:O31)),AVERAGE(Disciplinas!L31:O31),0)</f>
        <v>0</v>
      </c>
      <c r="I29" s="82">
        <f>Disciplinas!S31</f>
        <v>0</v>
      </c>
      <c r="J29" s="83">
        <f>Disciplinas!W31</f>
        <v>0</v>
      </c>
      <c r="K29" s="37"/>
      <c r="L29" s="72"/>
      <c r="M29" s="68"/>
      <c r="N29" s="68"/>
      <c r="O29" s="68"/>
      <c r="P29" s="68"/>
      <c r="Q29" s="68"/>
      <c r="R29" s="68"/>
      <c r="S29" s="73"/>
      <c r="T29" s="37"/>
      <c r="U29" s="37"/>
      <c r="V29" s="38"/>
    </row>
    <row r="30" spans="1:22" ht="15" customHeight="1" x14ac:dyDescent="0.2">
      <c r="A30" s="37"/>
      <c r="B30" s="37"/>
      <c r="C30" s="81">
        <v>22</v>
      </c>
      <c r="D30" s="131">
        <f>Disciplinas!F32</f>
        <v>0</v>
      </c>
      <c r="E30" s="131"/>
      <c r="F30" s="131"/>
      <c r="G30" s="82">
        <f>IF(ISNUMBER(AVERAGE(Disciplinas!H32:J32)),AVERAGE(Disciplinas!H32:J32),0)</f>
        <v>0</v>
      </c>
      <c r="H30" s="82">
        <f>IF(ISNUMBER(AVERAGE(Disciplinas!L32:O32)),AVERAGE(Disciplinas!L32:O32),0)</f>
        <v>0</v>
      </c>
      <c r="I30" s="82">
        <f>Disciplinas!S32</f>
        <v>0</v>
      </c>
      <c r="J30" s="83">
        <f>Disciplinas!W32</f>
        <v>0</v>
      </c>
      <c r="K30" s="37"/>
      <c r="L30" s="72"/>
      <c r="M30" s="68"/>
      <c r="N30" s="68"/>
      <c r="O30" s="68"/>
      <c r="P30" s="68"/>
      <c r="Q30" s="68"/>
      <c r="R30" s="68"/>
      <c r="S30" s="73"/>
      <c r="T30" s="37"/>
      <c r="U30" s="37"/>
      <c r="V30" s="38"/>
    </row>
    <row r="31" spans="1:22" ht="15" customHeight="1" x14ac:dyDescent="0.2">
      <c r="A31" s="37"/>
      <c r="B31" s="37"/>
      <c r="C31" s="81">
        <v>23</v>
      </c>
      <c r="D31" s="131">
        <f>Disciplinas!F33</f>
        <v>0</v>
      </c>
      <c r="E31" s="131"/>
      <c r="F31" s="131"/>
      <c r="G31" s="82">
        <f>IF(ISNUMBER(AVERAGE(Disciplinas!H33:J33)),AVERAGE(Disciplinas!H33:J33),0)</f>
        <v>0</v>
      </c>
      <c r="H31" s="82">
        <f>IF(ISNUMBER(AVERAGE(Disciplinas!L33:O33)),AVERAGE(Disciplinas!L33:O33),0)</f>
        <v>0</v>
      </c>
      <c r="I31" s="82">
        <f>Disciplinas!S33</f>
        <v>0</v>
      </c>
      <c r="J31" s="83">
        <f>Disciplinas!W33</f>
        <v>0</v>
      </c>
      <c r="K31" s="37"/>
      <c r="L31" s="72"/>
      <c r="M31" s="68"/>
      <c r="N31" s="68"/>
      <c r="O31" s="68"/>
      <c r="P31" s="68"/>
      <c r="Q31" s="68"/>
      <c r="R31" s="68"/>
      <c r="S31" s="73"/>
      <c r="T31" s="37"/>
      <c r="U31" s="37"/>
      <c r="V31" s="38"/>
    </row>
    <row r="32" spans="1:22" ht="15" customHeight="1" x14ac:dyDescent="0.2">
      <c r="A32" s="37"/>
      <c r="B32" s="37"/>
      <c r="C32" s="81">
        <v>24</v>
      </c>
      <c r="D32" s="131">
        <f>Disciplinas!F34</f>
        <v>0</v>
      </c>
      <c r="E32" s="131"/>
      <c r="F32" s="131"/>
      <c r="G32" s="82">
        <f>IF(ISNUMBER(AVERAGE(Disciplinas!H34:J34)),AVERAGE(Disciplinas!H34:J34),0)</f>
        <v>0</v>
      </c>
      <c r="H32" s="82">
        <f>IF(ISNUMBER(AVERAGE(Disciplinas!L34:O34)),AVERAGE(Disciplinas!L34:O34),0)</f>
        <v>0</v>
      </c>
      <c r="I32" s="82">
        <f>Disciplinas!S34</f>
        <v>0</v>
      </c>
      <c r="J32" s="83">
        <f>Disciplinas!W34</f>
        <v>0</v>
      </c>
      <c r="K32" s="37"/>
      <c r="L32" s="72"/>
      <c r="M32" s="68"/>
      <c r="N32" s="68"/>
      <c r="O32" s="68"/>
      <c r="P32" s="68"/>
      <c r="Q32" s="68"/>
      <c r="R32" s="68"/>
      <c r="S32" s="73"/>
      <c r="T32" s="37"/>
      <c r="U32" s="37"/>
      <c r="V32" s="38"/>
    </row>
    <row r="33" spans="1:22" ht="15" customHeight="1" x14ac:dyDescent="0.2">
      <c r="A33" s="37"/>
      <c r="B33" s="37"/>
      <c r="C33" s="81">
        <v>25</v>
      </c>
      <c r="D33" s="131">
        <f>Disciplinas!F35</f>
        <v>0</v>
      </c>
      <c r="E33" s="131"/>
      <c r="F33" s="131"/>
      <c r="G33" s="82">
        <f>IF(ISNUMBER(AVERAGE(Disciplinas!H35:J35)),AVERAGE(Disciplinas!H35:J35),0)</f>
        <v>0</v>
      </c>
      <c r="H33" s="82">
        <f>IF(ISNUMBER(AVERAGE(Disciplinas!L35:O35)),AVERAGE(Disciplinas!L35:O35),0)</f>
        <v>0</v>
      </c>
      <c r="I33" s="82">
        <f>Disciplinas!S35</f>
        <v>0</v>
      </c>
      <c r="J33" s="83">
        <f>Disciplinas!W35</f>
        <v>0</v>
      </c>
      <c r="K33" s="37"/>
      <c r="L33" s="72"/>
      <c r="M33" s="68"/>
      <c r="N33" s="68"/>
      <c r="O33" s="68"/>
      <c r="P33" s="68"/>
      <c r="Q33" s="68"/>
      <c r="R33" s="68"/>
      <c r="S33" s="73"/>
      <c r="T33" s="37"/>
      <c r="U33" s="37"/>
      <c r="V33" s="38"/>
    </row>
    <row r="34" spans="1:22" ht="15" customHeight="1" x14ac:dyDescent="0.2">
      <c r="A34" s="37"/>
      <c r="B34" s="37"/>
      <c r="C34" s="81">
        <v>26</v>
      </c>
      <c r="D34" s="131">
        <f>Disciplinas!F36</f>
        <v>0</v>
      </c>
      <c r="E34" s="131"/>
      <c r="F34" s="131"/>
      <c r="G34" s="82">
        <f>IF(ISNUMBER(AVERAGE(Disciplinas!H36:J36)),AVERAGE(Disciplinas!H36:J36),0)</f>
        <v>0</v>
      </c>
      <c r="H34" s="82">
        <f>IF(ISNUMBER(AVERAGE(Disciplinas!L36:O36)),AVERAGE(Disciplinas!L36:O36),0)</f>
        <v>0</v>
      </c>
      <c r="I34" s="82">
        <f>Disciplinas!S36</f>
        <v>0</v>
      </c>
      <c r="J34" s="83">
        <f>Disciplinas!W36</f>
        <v>0</v>
      </c>
      <c r="K34" s="37"/>
      <c r="L34" s="72"/>
      <c r="M34" s="68"/>
      <c r="N34" s="68"/>
      <c r="O34" s="68"/>
      <c r="P34" s="68"/>
      <c r="Q34" s="68"/>
      <c r="R34" s="68"/>
      <c r="S34" s="73"/>
      <c r="T34" s="37"/>
      <c r="U34" s="37"/>
      <c r="V34" s="38"/>
    </row>
    <row r="35" spans="1:22" ht="15" customHeight="1" x14ac:dyDescent="0.2">
      <c r="A35" s="37"/>
      <c r="B35" s="37"/>
      <c r="C35" s="81">
        <v>27</v>
      </c>
      <c r="D35" s="131">
        <f>Disciplinas!F37</f>
        <v>0</v>
      </c>
      <c r="E35" s="131"/>
      <c r="F35" s="131"/>
      <c r="G35" s="82">
        <f>IF(ISNUMBER(AVERAGE(Disciplinas!H37:J37)),AVERAGE(Disciplinas!H37:J37),0)</f>
        <v>0</v>
      </c>
      <c r="H35" s="82">
        <f>IF(ISNUMBER(AVERAGE(Disciplinas!L37:O37)),AVERAGE(Disciplinas!L37:O37),0)</f>
        <v>0</v>
      </c>
      <c r="I35" s="82">
        <f>Disciplinas!S37</f>
        <v>0</v>
      </c>
      <c r="J35" s="83">
        <f>Disciplinas!W37</f>
        <v>0</v>
      </c>
      <c r="K35" s="37"/>
      <c r="L35" s="72"/>
      <c r="M35" s="68"/>
      <c r="N35" s="68"/>
      <c r="O35" s="68"/>
      <c r="P35" s="68"/>
      <c r="Q35" s="68"/>
      <c r="R35" s="68"/>
      <c r="S35" s="73"/>
      <c r="T35" s="37"/>
      <c r="U35" s="37"/>
      <c r="V35" s="38"/>
    </row>
    <row r="36" spans="1:22" ht="15" customHeight="1" x14ac:dyDescent="0.2">
      <c r="A36" s="37"/>
      <c r="B36" s="37"/>
      <c r="C36" s="81">
        <v>28</v>
      </c>
      <c r="D36" s="131">
        <f>Disciplinas!F38</f>
        <v>0</v>
      </c>
      <c r="E36" s="131"/>
      <c r="F36" s="131"/>
      <c r="G36" s="82">
        <f>IF(ISNUMBER(AVERAGE(Disciplinas!H38:J38)),AVERAGE(Disciplinas!H38:J38),0)</f>
        <v>0</v>
      </c>
      <c r="H36" s="82">
        <f>IF(ISNUMBER(AVERAGE(Disciplinas!L38:O38)),AVERAGE(Disciplinas!L38:O38),0)</f>
        <v>0</v>
      </c>
      <c r="I36" s="82">
        <f>Disciplinas!S38</f>
        <v>0</v>
      </c>
      <c r="J36" s="83">
        <f>Disciplinas!W38</f>
        <v>0</v>
      </c>
      <c r="K36" s="37"/>
      <c r="L36" s="72"/>
      <c r="M36" s="68"/>
      <c r="N36" s="68"/>
      <c r="O36" s="68"/>
      <c r="P36" s="68"/>
      <c r="Q36" s="68"/>
      <c r="R36" s="68"/>
      <c r="S36" s="73"/>
      <c r="T36" s="37"/>
      <c r="U36" s="37"/>
      <c r="V36" s="38"/>
    </row>
    <row r="37" spans="1:22" ht="15" customHeight="1" x14ac:dyDescent="0.2">
      <c r="A37" s="37"/>
      <c r="B37" s="37"/>
      <c r="C37" s="81">
        <v>29</v>
      </c>
      <c r="D37" s="131">
        <f>Disciplinas!F39</f>
        <v>0</v>
      </c>
      <c r="E37" s="131"/>
      <c r="F37" s="131"/>
      <c r="G37" s="82">
        <f>IF(ISNUMBER(AVERAGE(Disciplinas!H39:J39)),AVERAGE(Disciplinas!H39:J39),0)</f>
        <v>0</v>
      </c>
      <c r="H37" s="82">
        <f>IF(ISNUMBER(AVERAGE(Disciplinas!L39:O39)),AVERAGE(Disciplinas!L39:O39),0)</f>
        <v>0</v>
      </c>
      <c r="I37" s="82">
        <f>Disciplinas!S39</f>
        <v>0</v>
      </c>
      <c r="J37" s="83">
        <f>Disciplinas!W39</f>
        <v>0</v>
      </c>
      <c r="K37" s="37"/>
      <c r="L37" s="72"/>
      <c r="M37" s="68"/>
      <c r="N37" s="68"/>
      <c r="O37" s="68"/>
      <c r="P37" s="68"/>
      <c r="Q37" s="68"/>
      <c r="R37" s="68"/>
      <c r="S37" s="73"/>
      <c r="T37" s="37"/>
      <c r="U37" s="37"/>
      <c r="V37" s="38"/>
    </row>
    <row r="38" spans="1:22" ht="15" customHeight="1" x14ac:dyDescent="0.2">
      <c r="A38" s="37"/>
      <c r="B38" s="37"/>
      <c r="C38" s="84">
        <v>30</v>
      </c>
      <c r="D38" s="132">
        <f>Disciplinas!F40</f>
        <v>0</v>
      </c>
      <c r="E38" s="132"/>
      <c r="F38" s="132"/>
      <c r="G38" s="85">
        <f>IF(ISNUMBER(AVERAGE(Disciplinas!H40:J40)),AVERAGE(Disciplinas!H40:J40),0)</f>
        <v>0</v>
      </c>
      <c r="H38" s="85">
        <f>IF(ISNUMBER(AVERAGE(Disciplinas!L40:O40)),AVERAGE(Disciplinas!L40:O40),0)</f>
        <v>0</v>
      </c>
      <c r="I38" s="85">
        <f>Disciplinas!S40</f>
        <v>0</v>
      </c>
      <c r="J38" s="86">
        <f>Disciplinas!W40</f>
        <v>0</v>
      </c>
      <c r="K38" s="37"/>
      <c r="L38" s="74"/>
      <c r="M38" s="75"/>
      <c r="N38" s="75"/>
      <c r="O38" s="75"/>
      <c r="P38" s="75"/>
      <c r="Q38" s="75"/>
      <c r="R38" s="75"/>
      <c r="S38" s="76"/>
      <c r="T38" s="37"/>
      <c r="U38" s="37"/>
      <c r="V38" s="38"/>
    </row>
    <row r="39" spans="1:22" ht="15" customHeight="1" x14ac:dyDescent="0.2"/>
    <row r="40" spans="1:22" ht="15" hidden="1" customHeight="1" x14ac:dyDescent="0.2">
      <c r="K40" s="39"/>
      <c r="L40" s="39"/>
      <c r="M40" s="39"/>
    </row>
    <row r="41" spans="1:22" ht="15" hidden="1" customHeight="1" x14ac:dyDescent="0.2">
      <c r="J41" s="40"/>
      <c r="K41" s="40"/>
      <c r="L41" s="40"/>
      <c r="M41" s="40"/>
    </row>
    <row r="42" spans="1:22" ht="15" hidden="1" customHeight="1" x14ac:dyDescent="0.2">
      <c r="J42" s="40"/>
      <c r="K42" s="40"/>
      <c r="L42" s="40"/>
      <c r="M42" s="40"/>
    </row>
    <row r="43" spans="1:22" ht="15" hidden="1" customHeight="1" x14ac:dyDescent="0.2">
      <c r="J43" s="40"/>
      <c r="K43" s="40"/>
      <c r="L43" s="40"/>
      <c r="M43" s="40"/>
    </row>
    <row r="44" spans="1:22" ht="15" hidden="1" customHeight="1" x14ac:dyDescent="0.2">
      <c r="J44" s="40"/>
      <c r="K44" s="40"/>
      <c r="L44" s="40"/>
      <c r="M44" s="40"/>
    </row>
    <row r="45" spans="1:22" ht="15" hidden="1" customHeight="1" x14ac:dyDescent="0.2">
      <c r="J45" s="40"/>
      <c r="K45" s="40"/>
      <c r="L45" s="40"/>
      <c r="M45" s="40"/>
    </row>
    <row r="46" spans="1:22" ht="15" hidden="1" customHeight="1" x14ac:dyDescent="0.2">
      <c r="J46" s="40"/>
      <c r="K46" s="40"/>
      <c r="L46" s="40"/>
      <c r="M46" s="40"/>
    </row>
    <row r="47" spans="1:22" ht="15" hidden="1" customHeight="1" x14ac:dyDescent="0.2">
      <c r="J47" s="40"/>
      <c r="K47" s="40"/>
      <c r="L47" s="40"/>
      <c r="M47" s="40"/>
    </row>
    <row r="48" spans="1:22" ht="15" hidden="1" customHeight="1" x14ac:dyDescent="0.2">
      <c r="J48" s="40"/>
      <c r="K48" s="40"/>
      <c r="L48" s="40"/>
      <c r="M48" s="40"/>
    </row>
    <row r="49" spans="10:13" ht="15" hidden="1" customHeight="1" x14ac:dyDescent="0.2">
      <c r="J49" s="40"/>
      <c r="K49" s="40"/>
      <c r="L49" s="40"/>
      <c r="M49" s="40"/>
    </row>
    <row r="50" spans="10:13" ht="15" hidden="1" customHeight="1" x14ac:dyDescent="0.2">
      <c r="J50" s="40"/>
      <c r="K50" s="40"/>
      <c r="L50" s="40"/>
      <c r="M50" s="40"/>
    </row>
    <row r="51" spans="10:13" ht="15" hidden="1" customHeight="1" x14ac:dyDescent="0.2">
      <c r="J51" s="40"/>
      <c r="K51" s="40"/>
      <c r="L51" s="40"/>
      <c r="M51" s="40"/>
    </row>
    <row r="52" spans="10:13" ht="15" hidden="1" customHeight="1" x14ac:dyDescent="0.2">
      <c r="J52" s="40"/>
      <c r="K52" s="40"/>
      <c r="L52" s="40"/>
      <c r="M52" s="40"/>
    </row>
    <row r="53" spans="10:13" ht="15" hidden="1" customHeight="1" x14ac:dyDescent="0.2">
      <c r="J53" s="40"/>
      <c r="K53" s="40"/>
      <c r="L53" s="40"/>
      <c r="M53" s="40"/>
    </row>
    <row r="54" spans="10:13" ht="15" hidden="1" customHeight="1" x14ac:dyDescent="0.2">
      <c r="J54" s="40"/>
      <c r="K54" s="40"/>
      <c r="L54" s="40"/>
      <c r="M54" s="40"/>
    </row>
    <row r="55" spans="10:13" ht="15" hidden="1" customHeight="1" x14ac:dyDescent="0.2">
      <c r="J55" s="40"/>
      <c r="K55" s="40"/>
      <c r="L55" s="40"/>
      <c r="M55" s="40"/>
    </row>
    <row r="56" spans="10:13" ht="15" hidden="1" customHeight="1" x14ac:dyDescent="0.2">
      <c r="J56" s="40"/>
      <c r="K56" s="40"/>
      <c r="L56" s="40"/>
      <c r="M56" s="40"/>
    </row>
    <row r="57" spans="10:13" ht="15" hidden="1" customHeight="1" x14ac:dyDescent="0.2">
      <c r="J57" s="40"/>
      <c r="K57" s="40"/>
      <c r="L57" s="40"/>
      <c r="M57" s="40"/>
    </row>
    <row r="58" spans="10:13" ht="15" hidden="1" customHeight="1" x14ac:dyDescent="0.2">
      <c r="J58" s="40"/>
      <c r="K58" s="40"/>
      <c r="L58" s="40"/>
      <c r="M58" s="40"/>
    </row>
    <row r="59" spans="10:13" ht="15" hidden="1" customHeight="1" x14ac:dyDescent="0.2">
      <c r="J59" s="40"/>
      <c r="K59" s="40"/>
      <c r="L59" s="40"/>
      <c r="M59" s="40"/>
    </row>
    <row r="60" spans="10:13" ht="15" hidden="1" customHeight="1" x14ac:dyDescent="0.2">
      <c r="J60" s="40"/>
      <c r="K60" s="40"/>
      <c r="L60" s="40"/>
      <c r="M60" s="40"/>
    </row>
    <row r="61" spans="10:13" ht="15" hidden="1" customHeight="1" x14ac:dyDescent="0.2">
      <c r="J61" s="40"/>
      <c r="K61" s="40"/>
      <c r="L61" s="40"/>
      <c r="M61" s="40"/>
    </row>
  </sheetData>
  <sheetProtection algorithmName="SHA-512" hashValue="RqkOyGK8nIaZ/AHmQrAfSv2hn1qzaOwke51SC/ahulf7I1HqDiZ2m8TKLxO0joUqYlnaiGx84bu/eE77Zn3qoA==" saltValue="BMyxg889LlkfIC7gSU9vtg==" spinCount="100000" objects="1" scenarios="1" insertHyperlinks="0" selectLockedCells="1"/>
  <mergeCells count="30">
    <mergeCell ref="D10:F10"/>
    <mergeCell ref="D11:F11"/>
    <mergeCell ref="D12:F12"/>
    <mergeCell ref="D13:F13"/>
    <mergeCell ref="D9:F9"/>
    <mergeCell ref="D14:F14"/>
    <mergeCell ref="D15:F15"/>
    <mergeCell ref="D16:F16"/>
    <mergeCell ref="D17:F17"/>
    <mergeCell ref="D18:F18"/>
    <mergeCell ref="D19:F19"/>
    <mergeCell ref="D20:F20"/>
    <mergeCell ref="D21:F21"/>
    <mergeCell ref="D27:F27"/>
    <mergeCell ref="D28:F28"/>
    <mergeCell ref="D22:F22"/>
    <mergeCell ref="D23:F23"/>
    <mergeCell ref="D24:F24"/>
    <mergeCell ref="D25:F25"/>
    <mergeCell ref="D26:F26"/>
    <mergeCell ref="D29:F29"/>
    <mergeCell ref="D30:F30"/>
    <mergeCell ref="D31:F31"/>
    <mergeCell ref="D32:F32"/>
    <mergeCell ref="D33:F33"/>
    <mergeCell ref="D34:F34"/>
    <mergeCell ref="D35:F35"/>
    <mergeCell ref="D36:F36"/>
    <mergeCell ref="D37:F37"/>
    <mergeCell ref="D38:F38"/>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5"/>
  <dimension ref="A1:AA75"/>
  <sheetViews>
    <sheetView showRowColHeaders="0" zoomScaleNormal="100" workbookViewId="0">
      <selection activeCell="H14" sqref="H14"/>
    </sheetView>
  </sheetViews>
  <sheetFormatPr defaultColWidth="0" defaultRowHeight="15" customHeight="1"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48</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46</v>
      </c>
      <c r="R11" s="135"/>
      <c r="S11" s="123"/>
      <c r="T11" s="9"/>
      <c r="U11" s="122" t="s">
        <v>47</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45</v>
      </c>
      <c r="J13" s="11" t="s">
        <v>14</v>
      </c>
      <c r="K13" s="13"/>
      <c r="L13" s="11" t="s">
        <v>15</v>
      </c>
      <c r="M13" s="11" t="s">
        <v>16</v>
      </c>
      <c r="N13" s="11" t="s">
        <v>17</v>
      </c>
      <c r="O13" s="11" t="s">
        <v>18</v>
      </c>
      <c r="P13" s="13"/>
      <c r="Q13" s="11" t="s">
        <v>0</v>
      </c>
      <c r="R13" s="11" t="s">
        <v>19</v>
      </c>
      <c r="S13" s="11" t="s">
        <v>37</v>
      </c>
      <c r="T13" s="13"/>
      <c r="U13" s="11" t="s">
        <v>0</v>
      </c>
      <c r="V13" s="11" t="s">
        <v>19</v>
      </c>
      <c r="W13" s="11" t="s">
        <v>37</v>
      </c>
      <c r="Y13" s="11" t="s">
        <v>20</v>
      </c>
      <c r="Z13" s="11" t="s">
        <v>21</v>
      </c>
    </row>
    <row r="14" spans="1:27" s="29" customFormat="1" ht="45" x14ac:dyDescent="0.25">
      <c r="A14" s="25"/>
      <c r="B14" s="25"/>
      <c r="C14" s="25"/>
      <c r="D14" s="25"/>
      <c r="E14" s="26">
        <v>1</v>
      </c>
      <c r="F14" s="23" t="s">
        <v>58</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ht="67.5" x14ac:dyDescent="0.25">
      <c r="A15" s="25"/>
      <c r="B15" s="25"/>
      <c r="C15" s="25"/>
      <c r="D15" s="25"/>
      <c r="E15" s="30">
        <v>2</v>
      </c>
      <c r="F15" s="24" t="s">
        <v>59</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43</v>
      </c>
      <c r="Z15" s="32" t="s">
        <v>42</v>
      </c>
      <c r="AA15" s="25"/>
    </row>
    <row r="16" spans="1:27" s="29" customFormat="1" ht="78.75" x14ac:dyDescent="0.25">
      <c r="A16" s="25"/>
      <c r="B16" s="25"/>
      <c r="C16" s="25"/>
      <c r="D16" s="25"/>
      <c r="E16" s="26">
        <v>3</v>
      </c>
      <c r="F16" s="23" t="s">
        <v>60</v>
      </c>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x14ac:dyDescent="0.25">
      <c r="A17" s="25"/>
      <c r="B17" s="25"/>
      <c r="C17" s="25"/>
      <c r="D17" s="25"/>
      <c r="E17" s="30">
        <v>4</v>
      </c>
      <c r="F17" s="24" t="s">
        <v>61</v>
      </c>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ht="56.25" x14ac:dyDescent="0.25">
      <c r="A18" s="25"/>
      <c r="B18" s="25"/>
      <c r="C18" s="25"/>
      <c r="D18" s="25"/>
      <c r="E18" s="26">
        <v>5</v>
      </c>
      <c r="F18" s="23" t="s">
        <v>62</v>
      </c>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x14ac:dyDescent="0.25">
      <c r="A19" s="25"/>
      <c r="B19" s="25"/>
      <c r="C19" s="25"/>
      <c r="D19" s="25"/>
      <c r="E19" s="30">
        <v>6</v>
      </c>
      <c r="F19" s="24"/>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x14ac:dyDescent="0.25">
      <c r="A20" s="25"/>
      <c r="B20" s="25"/>
      <c r="C20" s="25"/>
      <c r="D20" s="25"/>
      <c r="E20" s="26">
        <v>7</v>
      </c>
      <c r="F20" s="23"/>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x14ac:dyDescent="0.25">
      <c r="A21" s="25"/>
      <c r="B21" s="25"/>
      <c r="C21" s="25"/>
      <c r="D21" s="25"/>
      <c r="E21" s="30">
        <v>8</v>
      </c>
      <c r="F21" s="24"/>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x14ac:dyDescent="0.25">
      <c r="A22" s="25"/>
      <c r="B22" s="25"/>
      <c r="C22" s="25"/>
      <c r="D22" s="25"/>
      <c r="E22" s="26">
        <v>9</v>
      </c>
      <c r="F22" s="23"/>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x14ac:dyDescent="0.25">
      <c r="A23" s="25"/>
      <c r="B23" s="25"/>
      <c r="C23" s="25"/>
      <c r="D23" s="25"/>
      <c r="E23" s="30">
        <v>10</v>
      </c>
      <c r="F23" s="24"/>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x14ac:dyDescent="0.25">
      <c r="A24" s="25"/>
      <c r="B24" s="25"/>
      <c r="C24" s="25"/>
      <c r="D24" s="25"/>
      <c r="E24" s="26">
        <v>11</v>
      </c>
      <c r="F24" s="23"/>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x14ac:dyDescent="0.25">
      <c r="A25" s="25"/>
      <c r="B25" s="25"/>
      <c r="C25" s="25"/>
      <c r="D25" s="25"/>
      <c r="E25" s="30">
        <v>12</v>
      </c>
      <c r="F25" s="24"/>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x14ac:dyDescent="0.25">
      <c r="A26" s="25"/>
      <c r="B26" s="25"/>
      <c r="C26" s="25"/>
      <c r="D26" s="25"/>
      <c r="E26" s="26">
        <v>13</v>
      </c>
      <c r="F26" s="23"/>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x14ac:dyDescent="0.25">
      <c r="A27" s="25"/>
      <c r="B27" s="25"/>
      <c r="C27" s="25"/>
      <c r="D27" s="25"/>
      <c r="E27" s="30">
        <v>14</v>
      </c>
      <c r="F27" s="24"/>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x14ac:dyDescent="0.25">
      <c r="A28" s="25"/>
      <c r="B28" s="25"/>
      <c r="C28" s="25"/>
      <c r="D28" s="25"/>
      <c r="E28" s="26">
        <v>15</v>
      </c>
      <c r="F28" s="23"/>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x14ac:dyDescent="0.25">
      <c r="A29" s="25"/>
      <c r="B29" s="25"/>
      <c r="C29" s="25"/>
      <c r="D29" s="25"/>
      <c r="E29" s="30">
        <v>16</v>
      </c>
      <c r="F29" s="24"/>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x14ac:dyDescent="0.25">
      <c r="A30" s="25"/>
      <c r="B30" s="25"/>
      <c r="C30" s="25"/>
      <c r="D30" s="25"/>
      <c r="E30" s="26">
        <v>17</v>
      </c>
      <c r="F30" s="23"/>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x14ac:dyDescent="0.25">
      <c r="A31" s="25"/>
      <c r="B31" s="25"/>
      <c r="C31" s="25"/>
      <c r="D31" s="25"/>
      <c r="E31" s="30">
        <v>18</v>
      </c>
      <c r="F31" s="24"/>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x14ac:dyDescent="0.25">
      <c r="A32" s="25"/>
      <c r="B32" s="25"/>
      <c r="C32" s="25"/>
      <c r="D32" s="25"/>
      <c r="E32" s="26">
        <v>19</v>
      </c>
      <c r="F32" s="23"/>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x14ac:dyDescent="0.25">
      <c r="A33" s="25"/>
      <c r="B33" s="25"/>
      <c r="C33" s="25"/>
      <c r="D33" s="25"/>
      <c r="E33" s="30">
        <v>20</v>
      </c>
      <c r="F33" s="24"/>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x14ac:dyDescent="0.25">
      <c r="A34" s="25"/>
      <c r="B34" s="25"/>
      <c r="C34" s="25"/>
      <c r="D34" s="25"/>
      <c r="E34" s="26">
        <v>21</v>
      </c>
      <c r="F34" s="23"/>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x14ac:dyDescent="0.25">
      <c r="A35" s="25"/>
      <c r="B35" s="25"/>
      <c r="C35" s="25"/>
      <c r="D35" s="25"/>
      <c r="E35" s="30">
        <v>22</v>
      </c>
      <c r="F35" s="24"/>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x14ac:dyDescent="0.25">
      <c r="A36" s="25"/>
      <c r="B36" s="25"/>
      <c r="C36" s="25"/>
      <c r="D36" s="25"/>
      <c r="E36" s="26">
        <v>23</v>
      </c>
      <c r="F36" s="23"/>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x14ac:dyDescent="0.25">
      <c r="A37" s="25"/>
      <c r="B37" s="25"/>
      <c r="C37" s="25"/>
      <c r="D37" s="25"/>
      <c r="E37" s="30">
        <v>24</v>
      </c>
      <c r="F37" s="24"/>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T5oURjw4TBauY3bqhoEhpTudj88HhQW0eNbCWVLGSYcS8HZRrlUC27si5PqS4eTVmVZkDnPpleOGfjzOhAoYjA==" saltValue="7a9b05kR7nusRWAaSSuLUQ==" spinCount="100000" sheet="1" objects="1" scenarios="1" insertHyperlinks="0" selectLockedCells="1"/>
  <mergeCells count="9">
    <mergeCell ref="E11:F13"/>
    <mergeCell ref="E8:O9"/>
    <mergeCell ref="Y17:Z17"/>
    <mergeCell ref="Y18:Z26"/>
    <mergeCell ref="Y11:Z12"/>
    <mergeCell ref="H11:J12"/>
    <mergeCell ref="L11:O12"/>
    <mergeCell ref="Q11:S12"/>
    <mergeCell ref="U11:W12"/>
  </mergeCells>
  <conditionalFormatting sqref="Z14:Z15 L14:O51 H14:I23 H24:J51">
    <cfRule type="cellIs" dxfId="36" priority="8" operator="equal">
      <formula>$Z$15</formula>
    </cfRule>
    <cfRule type="cellIs" dxfId="35" priority="9" operator="equal">
      <formula>$Z$14</formula>
    </cfRule>
  </conditionalFormatting>
  <conditionalFormatting sqref="H52:J73 L52:O73">
    <cfRule type="cellIs" dxfId="34" priority="6" operator="equal">
      <formula>$Z$15</formula>
    </cfRule>
    <cfRule type="cellIs" dxfId="33" priority="7" operator="equal">
      <formula>$Z$14</formula>
    </cfRule>
  </conditionalFormatting>
  <conditionalFormatting sqref="J14:J23">
    <cfRule type="cellIs" dxfId="32" priority="4" operator="equal">
      <formula>$Z$15</formula>
    </cfRule>
    <cfRule type="cellIs" dxfId="31" priority="5" operator="equal">
      <formula>$Z$14</formula>
    </cfRule>
  </conditionalFormatting>
  <conditionalFormatting sqref="I13">
    <cfRule type="cellIs" dxfId="30" priority="1" operator="equal">
      <formula>"A"</formula>
    </cfRule>
    <cfRule type="cellIs" dxfId="29" priority="2" operator="equal">
      <formula>"U"</formula>
    </cfRule>
    <cfRule type="cellIs" dxfId="28" priority="3" operator="equal">
      <formula>"OK"</formula>
    </cfRule>
  </conditionalFormatting>
  <dataValidations count="3">
    <dataValidation type="list" allowBlank="1" showInputMessage="1" showErrorMessage="1" sqref="H14:J73" xr:uid="{00000000-0002-0000-0500-000000000000}">
      <formula1>$Z$14:$Z$15</formula1>
    </dataValidation>
    <dataValidation type="list" allowBlank="1" showInputMessage="1" showErrorMessage="1" sqref="L14:O73" xr:uid="{00000000-0002-0000-0500-000001000000}">
      <formula1>$Z$14</formula1>
    </dataValidation>
    <dataValidation type="whole" allowBlank="1" showInputMessage="1" showErrorMessage="1" sqref="Q14:R73 U14:V73" xr:uid="{00000000-0002-0000-0500-000002000000}">
      <formula1>0</formula1>
      <formula2>1000</formula2>
    </dataValidation>
  </dataValidations>
  <pageMargins left="0.511811024" right="0.511811024" top="0.78740157499999996" bottom="0.78740157499999996" header="0.31496062000000002" footer="0.31496062000000002"/>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6"/>
  <dimension ref="A1:AA75"/>
  <sheetViews>
    <sheetView showRowColHeaders="0" zoomScaleNormal="100" workbookViewId="0">
      <selection activeCell="H14" sqref="H14"/>
    </sheetView>
  </sheetViews>
  <sheetFormatPr defaultColWidth="0" defaultRowHeight="15" customHeight="1"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55</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46</v>
      </c>
      <c r="R11" s="135"/>
      <c r="S11" s="123"/>
      <c r="T11" s="9"/>
      <c r="U11" s="122" t="s">
        <v>47</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45</v>
      </c>
      <c r="J13" s="11" t="s">
        <v>14</v>
      </c>
      <c r="K13" s="13"/>
      <c r="L13" s="11" t="s">
        <v>15</v>
      </c>
      <c r="M13" s="11" t="s">
        <v>16</v>
      </c>
      <c r="N13" s="11" t="s">
        <v>17</v>
      </c>
      <c r="O13" s="11" t="s">
        <v>18</v>
      </c>
      <c r="P13" s="13"/>
      <c r="Q13" s="11" t="s">
        <v>0</v>
      </c>
      <c r="R13" s="11" t="s">
        <v>19</v>
      </c>
      <c r="S13" s="11" t="s">
        <v>37</v>
      </c>
      <c r="T13" s="13"/>
      <c r="U13" s="11" t="s">
        <v>0</v>
      </c>
      <c r="V13" s="11" t="s">
        <v>19</v>
      </c>
      <c r="W13" s="11" t="s">
        <v>37</v>
      </c>
      <c r="Y13" s="11" t="s">
        <v>20</v>
      </c>
      <c r="Z13" s="11" t="s">
        <v>21</v>
      </c>
    </row>
    <row r="14" spans="1:27" s="29" customFormat="1" ht="112.5" x14ac:dyDescent="0.25">
      <c r="A14" s="25"/>
      <c r="B14" s="25"/>
      <c r="C14" s="25"/>
      <c r="D14" s="25"/>
      <c r="E14" s="26">
        <v>1</v>
      </c>
      <c r="F14" s="23" t="s">
        <v>63</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ht="78.75" x14ac:dyDescent="0.25">
      <c r="A15" s="25"/>
      <c r="B15" s="25"/>
      <c r="C15" s="25"/>
      <c r="D15" s="25"/>
      <c r="E15" s="30">
        <v>2</v>
      </c>
      <c r="F15" s="24" t="s">
        <v>64</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43</v>
      </c>
      <c r="Z15" s="32" t="s">
        <v>42</v>
      </c>
      <c r="AA15" s="25"/>
    </row>
    <row r="16" spans="1:27" s="29" customFormat="1" ht="112.5" x14ac:dyDescent="0.25">
      <c r="A16" s="25"/>
      <c r="B16" s="25"/>
      <c r="C16" s="25"/>
      <c r="D16" s="25"/>
      <c r="E16" s="26">
        <v>3</v>
      </c>
      <c r="F16" s="23" t="s">
        <v>65</v>
      </c>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x14ac:dyDescent="0.25">
      <c r="A17" s="25"/>
      <c r="B17" s="25"/>
      <c r="C17" s="25"/>
      <c r="D17" s="25"/>
      <c r="E17" s="30">
        <v>4</v>
      </c>
      <c r="F17" s="24"/>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x14ac:dyDescent="0.25">
      <c r="A18" s="25"/>
      <c r="B18" s="25"/>
      <c r="C18" s="25"/>
      <c r="D18" s="25"/>
      <c r="E18" s="26">
        <v>5</v>
      </c>
      <c r="F18" s="23"/>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x14ac:dyDescent="0.25">
      <c r="A19" s="25"/>
      <c r="B19" s="25"/>
      <c r="C19" s="25"/>
      <c r="D19" s="25"/>
      <c r="E19" s="30">
        <v>6</v>
      </c>
      <c r="F19" s="24"/>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x14ac:dyDescent="0.25">
      <c r="A20" s="25"/>
      <c r="B20" s="25"/>
      <c r="C20" s="25"/>
      <c r="D20" s="25"/>
      <c r="E20" s="26">
        <v>7</v>
      </c>
      <c r="F20" s="23"/>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x14ac:dyDescent="0.25">
      <c r="A21" s="25"/>
      <c r="B21" s="25"/>
      <c r="C21" s="25"/>
      <c r="D21" s="25"/>
      <c r="E21" s="30">
        <v>8</v>
      </c>
      <c r="F21" s="24"/>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x14ac:dyDescent="0.25">
      <c r="A22" s="25"/>
      <c r="B22" s="25"/>
      <c r="C22" s="25"/>
      <c r="D22" s="25"/>
      <c r="E22" s="26">
        <v>9</v>
      </c>
      <c r="F22" s="23"/>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x14ac:dyDescent="0.25">
      <c r="A23" s="25"/>
      <c r="B23" s="25"/>
      <c r="C23" s="25"/>
      <c r="D23" s="25"/>
      <c r="E23" s="30">
        <v>10</v>
      </c>
      <c r="F23" s="24"/>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x14ac:dyDescent="0.25">
      <c r="A24" s="25"/>
      <c r="B24" s="25"/>
      <c r="C24" s="25"/>
      <c r="D24" s="25"/>
      <c r="E24" s="26">
        <v>11</v>
      </c>
      <c r="F24" s="23"/>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x14ac:dyDescent="0.25">
      <c r="A25" s="25"/>
      <c r="B25" s="25"/>
      <c r="C25" s="25"/>
      <c r="D25" s="25"/>
      <c r="E25" s="30">
        <v>12</v>
      </c>
      <c r="F25" s="24"/>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x14ac:dyDescent="0.25">
      <c r="A26" s="25"/>
      <c r="B26" s="25"/>
      <c r="C26" s="25"/>
      <c r="D26" s="25"/>
      <c r="E26" s="26">
        <v>13</v>
      </c>
      <c r="F26" s="23"/>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x14ac:dyDescent="0.25">
      <c r="A27" s="25"/>
      <c r="B27" s="25"/>
      <c r="C27" s="25"/>
      <c r="D27" s="25"/>
      <c r="E27" s="30">
        <v>14</v>
      </c>
      <c r="F27" s="24"/>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x14ac:dyDescent="0.25">
      <c r="A28" s="25"/>
      <c r="B28" s="25"/>
      <c r="C28" s="25"/>
      <c r="D28" s="25"/>
      <c r="E28" s="26">
        <v>15</v>
      </c>
      <c r="F28" s="23"/>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x14ac:dyDescent="0.25">
      <c r="A29" s="25"/>
      <c r="B29" s="25"/>
      <c r="C29" s="25"/>
      <c r="D29" s="25"/>
      <c r="E29" s="30">
        <v>16</v>
      </c>
      <c r="F29" s="24"/>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x14ac:dyDescent="0.25">
      <c r="A30" s="25"/>
      <c r="B30" s="25"/>
      <c r="C30" s="25"/>
      <c r="D30" s="25"/>
      <c r="E30" s="26">
        <v>17</v>
      </c>
      <c r="F30" s="23"/>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x14ac:dyDescent="0.25">
      <c r="A31" s="25"/>
      <c r="B31" s="25"/>
      <c r="C31" s="25"/>
      <c r="D31" s="25"/>
      <c r="E31" s="30">
        <v>18</v>
      </c>
      <c r="F31" s="24"/>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x14ac:dyDescent="0.25">
      <c r="A32" s="25"/>
      <c r="B32" s="25"/>
      <c r="C32" s="25"/>
      <c r="D32" s="25"/>
      <c r="E32" s="26">
        <v>19</v>
      </c>
      <c r="F32" s="23"/>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x14ac:dyDescent="0.25">
      <c r="A33" s="25"/>
      <c r="B33" s="25"/>
      <c r="C33" s="25"/>
      <c r="D33" s="25"/>
      <c r="E33" s="30">
        <v>20</v>
      </c>
      <c r="F33" s="24"/>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x14ac:dyDescent="0.25">
      <c r="A34" s="25"/>
      <c r="B34" s="25"/>
      <c r="C34" s="25"/>
      <c r="D34" s="25"/>
      <c r="E34" s="26">
        <v>21</v>
      </c>
      <c r="F34" s="23"/>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x14ac:dyDescent="0.25">
      <c r="A35" s="25"/>
      <c r="B35" s="25"/>
      <c r="C35" s="25"/>
      <c r="D35" s="25"/>
      <c r="E35" s="30">
        <v>22</v>
      </c>
      <c r="F35" s="24"/>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x14ac:dyDescent="0.25">
      <c r="A36" s="25"/>
      <c r="B36" s="25"/>
      <c r="C36" s="25"/>
      <c r="D36" s="25"/>
      <c r="E36" s="26">
        <v>23</v>
      </c>
      <c r="F36" s="23"/>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x14ac:dyDescent="0.25">
      <c r="A37" s="25"/>
      <c r="B37" s="25"/>
      <c r="C37" s="25"/>
      <c r="D37" s="25"/>
      <c r="E37" s="30">
        <v>24</v>
      </c>
      <c r="F37" s="24"/>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f33BJoIV5KyMPKH1K6FQfKp6ReqJIfCjVgRmweKyr0jzspYwGHSEICFYlQpGlOZIlx5hwn6WhaY34VkZYd/OCw==" saltValue="TUNlel19nSuYfJP2NoakbQ==" spinCount="100000" sheet="1" objects="1" scenarios="1" insertHyperlinks="0" selectLockedCells="1"/>
  <mergeCells count="9">
    <mergeCell ref="E8:O9"/>
    <mergeCell ref="Y11:Z12"/>
    <mergeCell ref="Y17:Z17"/>
    <mergeCell ref="Y18:Z26"/>
    <mergeCell ref="E11:F13"/>
    <mergeCell ref="H11:J12"/>
    <mergeCell ref="L11:O12"/>
    <mergeCell ref="Q11:S12"/>
    <mergeCell ref="U11:W12"/>
  </mergeCells>
  <conditionalFormatting sqref="Z14:Z15 H14:J51 L14:O51">
    <cfRule type="cellIs" dxfId="27" priority="9" operator="equal">
      <formula>$Z$15</formula>
    </cfRule>
    <cfRule type="cellIs" dxfId="26" priority="10" operator="equal">
      <formula>$Z$14</formula>
    </cfRule>
  </conditionalFormatting>
  <conditionalFormatting sqref="H52:J73 L52:O73">
    <cfRule type="cellIs" dxfId="25" priority="7" operator="equal">
      <formula>$Z$15</formula>
    </cfRule>
    <cfRule type="cellIs" dxfId="24" priority="8" operator="equal">
      <formula>$Z$14</formula>
    </cfRule>
  </conditionalFormatting>
  <conditionalFormatting sqref="I13">
    <cfRule type="cellIs" dxfId="23" priority="1" operator="equal">
      <formula>"A"</formula>
    </cfRule>
    <cfRule type="cellIs" dxfId="22" priority="2" operator="equal">
      <formula>"U"</formula>
    </cfRule>
    <cfRule type="cellIs" dxfId="21" priority="3" operator="equal">
      <formula>"OK"</formula>
    </cfRule>
  </conditionalFormatting>
  <dataValidations count="3">
    <dataValidation type="whole" allowBlank="1" showInputMessage="1" showErrorMessage="1" sqref="Q14:R73 U14:V73" xr:uid="{00000000-0002-0000-0600-000000000000}">
      <formula1>0</formula1>
      <formula2>1000</formula2>
    </dataValidation>
    <dataValidation type="list" allowBlank="1" showInputMessage="1" showErrorMessage="1" sqref="L14:O73" xr:uid="{00000000-0002-0000-0600-000001000000}">
      <formula1>$Z$14</formula1>
    </dataValidation>
    <dataValidation type="list" allowBlank="1" showInputMessage="1" showErrorMessage="1" sqref="H14:J73" xr:uid="{00000000-0002-0000-0600-000002000000}">
      <formula1>$Z$14:$Z$15</formula1>
    </dataValidation>
  </dataValidations>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7"/>
  <dimension ref="A1:AA75"/>
  <sheetViews>
    <sheetView showRowColHeaders="0" workbookViewId="0">
      <selection activeCell="H14" sqref="H14"/>
    </sheetView>
  </sheetViews>
  <sheetFormatPr defaultColWidth="0" defaultRowHeight="15" customHeight="1"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49</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46</v>
      </c>
      <c r="R11" s="135"/>
      <c r="S11" s="123"/>
      <c r="T11" s="9"/>
      <c r="U11" s="122" t="s">
        <v>47</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45</v>
      </c>
      <c r="J13" s="11" t="s">
        <v>14</v>
      </c>
      <c r="K13" s="13"/>
      <c r="L13" s="11" t="s">
        <v>15</v>
      </c>
      <c r="M13" s="11" t="s">
        <v>16</v>
      </c>
      <c r="N13" s="11" t="s">
        <v>17</v>
      </c>
      <c r="O13" s="11" t="s">
        <v>18</v>
      </c>
      <c r="P13" s="13"/>
      <c r="Q13" s="11" t="s">
        <v>0</v>
      </c>
      <c r="R13" s="11" t="s">
        <v>19</v>
      </c>
      <c r="S13" s="11" t="s">
        <v>37</v>
      </c>
      <c r="T13" s="13"/>
      <c r="U13" s="11" t="s">
        <v>0</v>
      </c>
      <c r="V13" s="11" t="s">
        <v>19</v>
      </c>
      <c r="W13" s="11" t="s">
        <v>37</v>
      </c>
      <c r="Y13" s="11" t="s">
        <v>20</v>
      </c>
      <c r="Z13" s="11" t="s">
        <v>21</v>
      </c>
    </row>
    <row r="14" spans="1:27" s="29" customFormat="1" ht="45" x14ac:dyDescent="0.25">
      <c r="A14" s="25"/>
      <c r="B14" s="25"/>
      <c r="C14" s="25"/>
      <c r="D14" s="25"/>
      <c r="E14" s="26">
        <v>1</v>
      </c>
      <c r="F14" s="23" t="s">
        <v>66</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ht="33.75" x14ac:dyDescent="0.25">
      <c r="A15" s="25"/>
      <c r="B15" s="25"/>
      <c r="C15" s="25"/>
      <c r="D15" s="25"/>
      <c r="E15" s="30">
        <v>2</v>
      </c>
      <c r="F15" s="24" t="s">
        <v>67</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43</v>
      </c>
      <c r="Z15" s="32" t="s">
        <v>42</v>
      </c>
      <c r="AA15" s="25"/>
    </row>
    <row r="16" spans="1:27" s="29" customFormat="1" ht="90" x14ac:dyDescent="0.25">
      <c r="A16" s="25"/>
      <c r="B16" s="25"/>
      <c r="C16" s="25"/>
      <c r="D16" s="25"/>
      <c r="E16" s="26">
        <v>3</v>
      </c>
      <c r="F16" s="23" t="s">
        <v>68</v>
      </c>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x14ac:dyDescent="0.25">
      <c r="A17" s="25"/>
      <c r="B17" s="25"/>
      <c r="C17" s="25"/>
      <c r="D17" s="25"/>
      <c r="E17" s="30">
        <v>4</v>
      </c>
      <c r="F17" s="24" t="s">
        <v>69</v>
      </c>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x14ac:dyDescent="0.25">
      <c r="A18" s="25"/>
      <c r="B18" s="25"/>
      <c r="C18" s="25"/>
      <c r="D18" s="25"/>
      <c r="E18" s="26">
        <v>5</v>
      </c>
      <c r="F18" s="23"/>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x14ac:dyDescent="0.25">
      <c r="A19" s="25"/>
      <c r="B19" s="25"/>
      <c r="C19" s="25"/>
      <c r="D19" s="25"/>
      <c r="E19" s="30">
        <v>6</v>
      </c>
      <c r="F19" s="24"/>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x14ac:dyDescent="0.25">
      <c r="A20" s="25"/>
      <c r="B20" s="25"/>
      <c r="C20" s="25"/>
      <c r="D20" s="25"/>
      <c r="E20" s="26">
        <v>7</v>
      </c>
      <c r="F20" s="23"/>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x14ac:dyDescent="0.25">
      <c r="A21" s="25"/>
      <c r="B21" s="25"/>
      <c r="C21" s="25"/>
      <c r="D21" s="25"/>
      <c r="E21" s="30">
        <v>8</v>
      </c>
      <c r="F21" s="24"/>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x14ac:dyDescent="0.25">
      <c r="A22" s="25"/>
      <c r="B22" s="25"/>
      <c r="C22" s="25"/>
      <c r="D22" s="25"/>
      <c r="E22" s="26">
        <v>9</v>
      </c>
      <c r="F22" s="23"/>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x14ac:dyDescent="0.25">
      <c r="A23" s="25"/>
      <c r="B23" s="25"/>
      <c r="C23" s="25"/>
      <c r="D23" s="25"/>
      <c r="E23" s="30">
        <v>10</v>
      </c>
      <c r="F23" s="24"/>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x14ac:dyDescent="0.25">
      <c r="A24" s="25"/>
      <c r="B24" s="25"/>
      <c r="C24" s="25"/>
      <c r="D24" s="25"/>
      <c r="E24" s="26">
        <v>11</v>
      </c>
      <c r="F24" s="23"/>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x14ac:dyDescent="0.25">
      <c r="A25" s="25"/>
      <c r="B25" s="25"/>
      <c r="C25" s="25"/>
      <c r="D25" s="25"/>
      <c r="E25" s="30">
        <v>12</v>
      </c>
      <c r="F25" s="24"/>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x14ac:dyDescent="0.25">
      <c r="A26" s="25"/>
      <c r="B26" s="25"/>
      <c r="C26" s="25"/>
      <c r="D26" s="25"/>
      <c r="E26" s="26">
        <v>13</v>
      </c>
      <c r="F26" s="23"/>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x14ac:dyDescent="0.25">
      <c r="A27" s="25"/>
      <c r="B27" s="25"/>
      <c r="C27" s="25"/>
      <c r="D27" s="25"/>
      <c r="E27" s="30">
        <v>14</v>
      </c>
      <c r="F27" s="24"/>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x14ac:dyDescent="0.25">
      <c r="A28" s="25"/>
      <c r="B28" s="25"/>
      <c r="C28" s="25"/>
      <c r="D28" s="25"/>
      <c r="E28" s="26">
        <v>15</v>
      </c>
      <c r="F28" s="23"/>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x14ac:dyDescent="0.25">
      <c r="A29" s="25"/>
      <c r="B29" s="25"/>
      <c r="C29" s="25"/>
      <c r="D29" s="25"/>
      <c r="E29" s="30">
        <v>16</v>
      </c>
      <c r="F29" s="24"/>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x14ac:dyDescent="0.25">
      <c r="A30" s="25"/>
      <c r="B30" s="25"/>
      <c r="C30" s="25"/>
      <c r="D30" s="25"/>
      <c r="E30" s="26">
        <v>17</v>
      </c>
      <c r="F30" s="23"/>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x14ac:dyDescent="0.25">
      <c r="A31" s="25"/>
      <c r="B31" s="25"/>
      <c r="C31" s="25"/>
      <c r="D31" s="25"/>
      <c r="E31" s="30">
        <v>18</v>
      </c>
      <c r="F31" s="24"/>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x14ac:dyDescent="0.25">
      <c r="A32" s="25"/>
      <c r="B32" s="25"/>
      <c r="C32" s="25"/>
      <c r="D32" s="25"/>
      <c r="E32" s="26">
        <v>19</v>
      </c>
      <c r="F32" s="23"/>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x14ac:dyDescent="0.25">
      <c r="A33" s="25"/>
      <c r="B33" s="25"/>
      <c r="C33" s="25"/>
      <c r="D33" s="25"/>
      <c r="E33" s="30">
        <v>20</v>
      </c>
      <c r="F33" s="24"/>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x14ac:dyDescent="0.25">
      <c r="A34" s="25"/>
      <c r="B34" s="25"/>
      <c r="C34" s="25"/>
      <c r="D34" s="25"/>
      <c r="E34" s="26">
        <v>21</v>
      </c>
      <c r="F34" s="23"/>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x14ac:dyDescent="0.25">
      <c r="A35" s="25"/>
      <c r="B35" s="25"/>
      <c r="C35" s="25"/>
      <c r="D35" s="25"/>
      <c r="E35" s="30">
        <v>22</v>
      </c>
      <c r="F35" s="24"/>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x14ac:dyDescent="0.25">
      <c r="A36" s="25"/>
      <c r="B36" s="25"/>
      <c r="C36" s="25"/>
      <c r="D36" s="25"/>
      <c r="E36" s="26">
        <v>23</v>
      </c>
      <c r="F36" s="23"/>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x14ac:dyDescent="0.25">
      <c r="A37" s="25"/>
      <c r="B37" s="25"/>
      <c r="C37" s="25"/>
      <c r="D37" s="25"/>
      <c r="E37" s="30">
        <v>24</v>
      </c>
      <c r="F37" s="24"/>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1Vr/YX/1bmo92UFzm+64/kI9svPx8m2c9ioyw3/sL6PZJi6//Izo/wwVFrDp/+c5xeE2VQCs+pPGc+cakwLZEw==" saltValue="UBVSpyg0EEJGudZiM8BewA==" spinCount="100000" sheet="1" objects="1" scenarios="1" insertHyperlinks="0" selectLockedCells="1"/>
  <mergeCells count="9">
    <mergeCell ref="E8:O9"/>
    <mergeCell ref="Y11:Z12"/>
    <mergeCell ref="Y17:Z17"/>
    <mergeCell ref="Y18:Z26"/>
    <mergeCell ref="E11:F13"/>
    <mergeCell ref="H11:J12"/>
    <mergeCell ref="L11:O12"/>
    <mergeCell ref="Q11:S12"/>
    <mergeCell ref="U11:W12"/>
  </mergeCells>
  <conditionalFormatting sqref="Z14:Z15 H14:J51 L14:O51">
    <cfRule type="cellIs" dxfId="20" priority="12" operator="equal">
      <formula>$Z$15</formula>
    </cfRule>
    <cfRule type="cellIs" dxfId="19" priority="13" operator="equal">
      <formula>$Z$14</formula>
    </cfRule>
  </conditionalFormatting>
  <conditionalFormatting sqref="H52:J73 L52:O73">
    <cfRule type="cellIs" dxfId="18" priority="10" operator="equal">
      <formula>$Z$15</formula>
    </cfRule>
    <cfRule type="cellIs" dxfId="17" priority="11" operator="equal">
      <formula>$Z$14</formula>
    </cfRule>
  </conditionalFormatting>
  <conditionalFormatting sqref="I13">
    <cfRule type="cellIs" dxfId="16" priority="1" operator="equal">
      <formula>"A"</formula>
    </cfRule>
    <cfRule type="cellIs" dxfId="15" priority="2" operator="equal">
      <formula>"U"</formula>
    </cfRule>
    <cfRule type="cellIs" dxfId="14" priority="3" operator="equal">
      <formula>"OK"</formula>
    </cfRule>
  </conditionalFormatting>
  <dataValidations count="3">
    <dataValidation type="list" allowBlank="1" showInputMessage="1" showErrorMessage="1" sqref="H14:J73" xr:uid="{00000000-0002-0000-0700-000000000000}">
      <formula1>$Z$14:$Z$15</formula1>
    </dataValidation>
    <dataValidation type="list" allowBlank="1" showInputMessage="1" showErrorMessage="1" sqref="L14:O73" xr:uid="{00000000-0002-0000-0700-000001000000}">
      <formula1>$Z$14</formula1>
    </dataValidation>
    <dataValidation type="whole" allowBlank="1" showInputMessage="1" showErrorMessage="1" sqref="Q14:R73 U14:V73" xr:uid="{00000000-0002-0000-0700-000002000000}">
      <formula1>0</formula1>
      <formula2>1000</formula2>
    </dataValidation>
  </dataValidations>
  <pageMargins left="0.511811024" right="0.511811024" top="0.78740157499999996" bottom="0.78740157499999996" header="0.31496062000000002" footer="0.31496062000000002"/>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ilha8"/>
  <dimension ref="A1:AA75"/>
  <sheetViews>
    <sheetView showRowColHeaders="0" workbookViewId="0">
      <selection activeCell="H14" sqref="H14"/>
    </sheetView>
  </sheetViews>
  <sheetFormatPr defaultColWidth="0" defaultRowHeight="15" customHeight="1"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57</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46</v>
      </c>
      <c r="R11" s="135"/>
      <c r="S11" s="123"/>
      <c r="T11" s="9"/>
      <c r="U11" s="122" t="s">
        <v>47</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45</v>
      </c>
      <c r="J13" s="11" t="s">
        <v>14</v>
      </c>
      <c r="K13" s="13"/>
      <c r="L13" s="11" t="s">
        <v>15</v>
      </c>
      <c r="M13" s="11" t="s">
        <v>16</v>
      </c>
      <c r="N13" s="11" t="s">
        <v>17</v>
      </c>
      <c r="O13" s="11" t="s">
        <v>18</v>
      </c>
      <c r="P13" s="13"/>
      <c r="Q13" s="11" t="s">
        <v>0</v>
      </c>
      <c r="R13" s="11" t="s">
        <v>19</v>
      </c>
      <c r="S13" s="11" t="s">
        <v>37</v>
      </c>
      <c r="T13" s="13"/>
      <c r="U13" s="11" t="s">
        <v>0</v>
      </c>
      <c r="V13" s="11" t="s">
        <v>19</v>
      </c>
      <c r="W13" s="11" t="s">
        <v>37</v>
      </c>
      <c r="Y13" s="11" t="s">
        <v>20</v>
      </c>
      <c r="Z13" s="11" t="s">
        <v>21</v>
      </c>
    </row>
    <row r="14" spans="1:27" s="29" customFormat="1" ht="123.75" x14ac:dyDescent="0.25">
      <c r="A14" s="25"/>
      <c r="B14" s="25"/>
      <c r="C14" s="25"/>
      <c r="D14" s="25"/>
      <c r="E14" s="26">
        <v>1</v>
      </c>
      <c r="F14" s="23" t="s">
        <v>70</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ht="22.5" x14ac:dyDescent="0.25">
      <c r="A15" s="25"/>
      <c r="B15" s="25"/>
      <c r="C15" s="25"/>
      <c r="D15" s="25"/>
      <c r="E15" s="30">
        <v>2</v>
      </c>
      <c r="F15" s="24" t="s">
        <v>71</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43</v>
      </c>
      <c r="Z15" s="32" t="s">
        <v>42</v>
      </c>
      <c r="AA15" s="25"/>
    </row>
    <row r="16" spans="1:27" s="29" customFormat="1" ht="22.5" x14ac:dyDescent="0.25">
      <c r="A16" s="25"/>
      <c r="B16" s="25"/>
      <c r="C16" s="25"/>
      <c r="D16" s="25"/>
      <c r="E16" s="26">
        <v>3</v>
      </c>
      <c r="F16" s="23" t="s">
        <v>72</v>
      </c>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ht="22.5" x14ac:dyDescent="0.25">
      <c r="A17" s="25"/>
      <c r="B17" s="25"/>
      <c r="C17" s="25"/>
      <c r="D17" s="25"/>
      <c r="E17" s="30">
        <v>4</v>
      </c>
      <c r="F17" s="24" t="s">
        <v>73</v>
      </c>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ht="45" x14ac:dyDescent="0.25">
      <c r="A18" s="25"/>
      <c r="B18" s="25"/>
      <c r="C18" s="25"/>
      <c r="D18" s="25"/>
      <c r="E18" s="26">
        <v>5</v>
      </c>
      <c r="F18" s="23" t="s">
        <v>74</v>
      </c>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x14ac:dyDescent="0.25">
      <c r="A19" s="25"/>
      <c r="B19" s="25"/>
      <c r="C19" s="25"/>
      <c r="D19" s="25"/>
      <c r="E19" s="30">
        <v>6</v>
      </c>
      <c r="F19" s="24"/>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x14ac:dyDescent="0.25">
      <c r="A20" s="25"/>
      <c r="B20" s="25"/>
      <c r="C20" s="25"/>
      <c r="D20" s="25"/>
      <c r="E20" s="26">
        <v>7</v>
      </c>
      <c r="F20" s="23"/>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x14ac:dyDescent="0.25">
      <c r="A21" s="25"/>
      <c r="B21" s="25"/>
      <c r="C21" s="25"/>
      <c r="D21" s="25"/>
      <c r="E21" s="30">
        <v>8</v>
      </c>
      <c r="F21" s="24"/>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x14ac:dyDescent="0.25">
      <c r="A22" s="25"/>
      <c r="B22" s="25"/>
      <c r="C22" s="25"/>
      <c r="D22" s="25"/>
      <c r="E22" s="26">
        <v>9</v>
      </c>
      <c r="F22" s="23"/>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x14ac:dyDescent="0.25">
      <c r="A23" s="25"/>
      <c r="B23" s="25"/>
      <c r="C23" s="25"/>
      <c r="D23" s="25"/>
      <c r="E23" s="30">
        <v>10</v>
      </c>
      <c r="F23" s="24"/>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x14ac:dyDescent="0.25">
      <c r="A24" s="25"/>
      <c r="B24" s="25"/>
      <c r="C24" s="25"/>
      <c r="D24" s="25"/>
      <c r="E24" s="26">
        <v>11</v>
      </c>
      <c r="F24" s="23"/>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x14ac:dyDescent="0.25">
      <c r="A25" s="25"/>
      <c r="B25" s="25"/>
      <c r="C25" s="25"/>
      <c r="D25" s="25"/>
      <c r="E25" s="30">
        <v>12</v>
      </c>
      <c r="F25" s="24"/>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x14ac:dyDescent="0.25">
      <c r="A26" s="25"/>
      <c r="B26" s="25"/>
      <c r="C26" s="25"/>
      <c r="D26" s="25"/>
      <c r="E26" s="26">
        <v>13</v>
      </c>
      <c r="F26" s="23"/>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x14ac:dyDescent="0.25">
      <c r="A27" s="25"/>
      <c r="B27" s="25"/>
      <c r="C27" s="25"/>
      <c r="D27" s="25"/>
      <c r="E27" s="30">
        <v>14</v>
      </c>
      <c r="F27" s="24"/>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x14ac:dyDescent="0.25">
      <c r="A28" s="25"/>
      <c r="B28" s="25"/>
      <c r="C28" s="25"/>
      <c r="D28" s="25"/>
      <c r="E28" s="26">
        <v>15</v>
      </c>
      <c r="F28" s="23"/>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x14ac:dyDescent="0.25">
      <c r="A29" s="25"/>
      <c r="B29" s="25"/>
      <c r="C29" s="25"/>
      <c r="D29" s="25"/>
      <c r="E29" s="30">
        <v>16</v>
      </c>
      <c r="F29" s="24"/>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x14ac:dyDescent="0.25">
      <c r="A30" s="25"/>
      <c r="B30" s="25"/>
      <c r="C30" s="25"/>
      <c r="D30" s="25"/>
      <c r="E30" s="26">
        <v>17</v>
      </c>
      <c r="F30" s="23"/>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x14ac:dyDescent="0.25">
      <c r="A31" s="25"/>
      <c r="B31" s="25"/>
      <c r="C31" s="25"/>
      <c r="D31" s="25"/>
      <c r="E31" s="30">
        <v>18</v>
      </c>
      <c r="F31" s="24"/>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x14ac:dyDescent="0.25">
      <c r="A32" s="25"/>
      <c r="B32" s="25"/>
      <c r="C32" s="25"/>
      <c r="D32" s="25"/>
      <c r="E32" s="26">
        <v>19</v>
      </c>
      <c r="F32" s="23"/>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x14ac:dyDescent="0.25">
      <c r="A33" s="25"/>
      <c r="B33" s="25"/>
      <c r="C33" s="25"/>
      <c r="D33" s="25"/>
      <c r="E33" s="30">
        <v>20</v>
      </c>
      <c r="F33" s="24"/>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x14ac:dyDescent="0.25">
      <c r="A34" s="25"/>
      <c r="B34" s="25"/>
      <c r="C34" s="25"/>
      <c r="D34" s="25"/>
      <c r="E34" s="26">
        <v>21</v>
      </c>
      <c r="F34" s="23"/>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x14ac:dyDescent="0.25">
      <c r="A35" s="25"/>
      <c r="B35" s="25"/>
      <c r="C35" s="25"/>
      <c r="D35" s="25"/>
      <c r="E35" s="30">
        <v>22</v>
      </c>
      <c r="F35" s="24"/>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x14ac:dyDescent="0.25">
      <c r="A36" s="25"/>
      <c r="B36" s="25"/>
      <c r="C36" s="25"/>
      <c r="D36" s="25"/>
      <c r="E36" s="26">
        <v>23</v>
      </c>
      <c r="F36" s="23"/>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x14ac:dyDescent="0.25">
      <c r="A37" s="25"/>
      <c r="B37" s="25"/>
      <c r="C37" s="25"/>
      <c r="D37" s="25"/>
      <c r="E37" s="30">
        <v>24</v>
      </c>
      <c r="F37" s="24"/>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kJFoDZPa4w5b30tCUu09HHH4wHP83OfY8cB4FgkC+3y1LTxVH6EliEBbqfOSPXOXzqYA0Bce7W/S5phGLj1t4A==" saltValue="4S6/Yp4vHiKJ6k7/tCDCqw==" spinCount="100000" sheet="1" objects="1" scenarios="1" insertHyperlinks="0" selectLockedCells="1"/>
  <mergeCells count="9">
    <mergeCell ref="E8:O9"/>
    <mergeCell ref="Y11:Z12"/>
    <mergeCell ref="Y17:Z17"/>
    <mergeCell ref="Y18:Z26"/>
    <mergeCell ref="E11:F13"/>
    <mergeCell ref="H11:J12"/>
    <mergeCell ref="L11:O12"/>
    <mergeCell ref="Q11:S12"/>
    <mergeCell ref="U11:W12"/>
  </mergeCells>
  <conditionalFormatting sqref="Z14:Z15 H14:J51 L14:O51">
    <cfRule type="cellIs" dxfId="13" priority="9" operator="equal">
      <formula>$Z$15</formula>
    </cfRule>
    <cfRule type="cellIs" dxfId="12" priority="10" operator="equal">
      <formula>$Z$14</formula>
    </cfRule>
  </conditionalFormatting>
  <conditionalFormatting sqref="H52:J73 L52:O73">
    <cfRule type="cellIs" dxfId="11" priority="7" operator="equal">
      <formula>$Z$15</formula>
    </cfRule>
    <cfRule type="cellIs" dxfId="10" priority="8" operator="equal">
      <formula>$Z$14</formula>
    </cfRule>
  </conditionalFormatting>
  <conditionalFormatting sqref="I13">
    <cfRule type="cellIs" dxfId="9" priority="1" operator="equal">
      <formula>"A"</formula>
    </cfRule>
    <cfRule type="cellIs" dxfId="8" priority="2" operator="equal">
      <formula>"U"</formula>
    </cfRule>
    <cfRule type="cellIs" dxfId="7" priority="3" operator="equal">
      <formula>"OK"</formula>
    </cfRule>
  </conditionalFormatting>
  <dataValidations count="3">
    <dataValidation type="whole" allowBlank="1" showInputMessage="1" showErrorMessage="1" sqref="Q14:R73 U14:V73" xr:uid="{00000000-0002-0000-0800-000000000000}">
      <formula1>0</formula1>
      <formula2>1000</formula2>
    </dataValidation>
    <dataValidation type="list" allowBlank="1" showInputMessage="1" showErrorMessage="1" sqref="L14:O73" xr:uid="{00000000-0002-0000-0800-000001000000}">
      <formula1>$Z$14</formula1>
    </dataValidation>
    <dataValidation type="list" allowBlank="1" showInputMessage="1" showErrorMessage="1" sqref="H14:J73" xr:uid="{00000000-0002-0000-0800-000002000000}">
      <formula1>$Z$14:$Z$15</formula1>
    </dataValidation>
  </dataValidations>
  <pageMargins left="0.511811024" right="0.511811024" top="0.78740157499999996" bottom="0.78740157499999996" header="0.31496062000000002" footer="0.31496062000000002"/>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ilha9"/>
  <dimension ref="A1:AA75"/>
  <sheetViews>
    <sheetView showRowColHeaders="0" workbookViewId="0">
      <selection activeCell="H24" sqref="H24"/>
    </sheetView>
  </sheetViews>
  <sheetFormatPr defaultColWidth="0" defaultRowHeight="15"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56</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46</v>
      </c>
      <c r="R11" s="135"/>
      <c r="S11" s="123"/>
      <c r="T11" s="9"/>
      <c r="U11" s="122" t="s">
        <v>47</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45</v>
      </c>
      <c r="J13" s="11" t="s">
        <v>14</v>
      </c>
      <c r="K13" s="13"/>
      <c r="L13" s="11" t="s">
        <v>15</v>
      </c>
      <c r="M13" s="11" t="s">
        <v>16</v>
      </c>
      <c r="N13" s="11" t="s">
        <v>17</v>
      </c>
      <c r="O13" s="11" t="s">
        <v>18</v>
      </c>
      <c r="P13" s="13"/>
      <c r="Q13" s="11" t="s">
        <v>0</v>
      </c>
      <c r="R13" s="11" t="s">
        <v>19</v>
      </c>
      <c r="S13" s="11" t="s">
        <v>37</v>
      </c>
      <c r="T13" s="13"/>
      <c r="U13" s="11" t="s">
        <v>0</v>
      </c>
      <c r="V13" s="11" t="s">
        <v>19</v>
      </c>
      <c r="W13" s="11" t="s">
        <v>37</v>
      </c>
      <c r="Y13" s="11" t="s">
        <v>20</v>
      </c>
      <c r="Z13" s="11" t="s">
        <v>21</v>
      </c>
    </row>
    <row r="14" spans="1:27" s="29" customFormat="1" ht="409.5" x14ac:dyDescent="0.25">
      <c r="A14" s="25"/>
      <c r="B14" s="25"/>
      <c r="C14" s="25"/>
      <c r="D14" s="25"/>
      <c r="E14" s="26">
        <v>1</v>
      </c>
      <c r="F14" s="23" t="s">
        <v>77</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ht="409.5" x14ac:dyDescent="0.25">
      <c r="A15" s="25"/>
      <c r="B15" s="25"/>
      <c r="C15" s="25"/>
      <c r="D15" s="25"/>
      <c r="E15" s="30">
        <v>2</v>
      </c>
      <c r="F15" s="24" t="s">
        <v>78</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43</v>
      </c>
      <c r="Z15" s="32" t="s">
        <v>42</v>
      </c>
      <c r="AA15" s="25"/>
    </row>
    <row r="16" spans="1:27" s="29" customFormat="1" ht="191.25" x14ac:dyDescent="0.25">
      <c r="A16" s="25"/>
      <c r="B16" s="25"/>
      <c r="C16" s="25"/>
      <c r="D16" s="25"/>
      <c r="E16" s="26">
        <v>3</v>
      </c>
      <c r="F16" s="23" t="s">
        <v>79</v>
      </c>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ht="409.5" x14ac:dyDescent="0.25">
      <c r="A17" s="25"/>
      <c r="B17" s="25"/>
      <c r="C17" s="25"/>
      <c r="D17" s="25"/>
      <c r="E17" s="30">
        <v>4</v>
      </c>
      <c r="F17" s="24" t="s">
        <v>80</v>
      </c>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ht="409.5" x14ac:dyDescent="0.25">
      <c r="A18" s="25"/>
      <c r="B18" s="25"/>
      <c r="C18" s="25"/>
      <c r="D18" s="25"/>
      <c r="E18" s="26">
        <v>5</v>
      </c>
      <c r="F18" s="23" t="s">
        <v>81</v>
      </c>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ht="409.5" x14ac:dyDescent="0.25">
      <c r="A19" s="25"/>
      <c r="B19" s="25"/>
      <c r="C19" s="25"/>
      <c r="D19" s="25"/>
      <c r="E19" s="30">
        <v>6</v>
      </c>
      <c r="F19" s="24" t="s">
        <v>82</v>
      </c>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ht="393.75" x14ac:dyDescent="0.25">
      <c r="A20" s="25"/>
      <c r="B20" s="25"/>
      <c r="C20" s="25"/>
      <c r="D20" s="25"/>
      <c r="E20" s="26">
        <v>7</v>
      </c>
      <c r="F20" s="23" t="s">
        <v>83</v>
      </c>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ht="157.5" x14ac:dyDescent="0.25">
      <c r="A21" s="25"/>
      <c r="B21" s="25"/>
      <c r="C21" s="25"/>
      <c r="D21" s="25"/>
      <c r="E21" s="30">
        <v>8</v>
      </c>
      <c r="F21" s="24" t="s">
        <v>84</v>
      </c>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ht="315" x14ac:dyDescent="0.25">
      <c r="A22" s="25"/>
      <c r="B22" s="25"/>
      <c r="C22" s="25"/>
      <c r="D22" s="25"/>
      <c r="E22" s="26">
        <v>9</v>
      </c>
      <c r="F22" s="23" t="s">
        <v>85</v>
      </c>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ht="409.5" x14ac:dyDescent="0.25">
      <c r="A23" s="25"/>
      <c r="B23" s="25"/>
      <c r="C23" s="25"/>
      <c r="D23" s="25"/>
      <c r="E23" s="30">
        <v>10</v>
      </c>
      <c r="F23" s="24" t="s">
        <v>86</v>
      </c>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x14ac:dyDescent="0.25">
      <c r="A24" s="25"/>
      <c r="B24" s="25"/>
      <c r="C24" s="25"/>
      <c r="D24" s="25"/>
      <c r="E24" s="26">
        <v>11</v>
      </c>
      <c r="F24" s="23"/>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x14ac:dyDescent="0.25">
      <c r="A25" s="25"/>
      <c r="B25" s="25"/>
      <c r="C25" s="25"/>
      <c r="D25" s="25"/>
      <c r="E25" s="30">
        <v>12</v>
      </c>
      <c r="F25" s="24"/>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x14ac:dyDescent="0.25">
      <c r="A26" s="25"/>
      <c r="B26" s="25"/>
      <c r="C26" s="25"/>
      <c r="D26" s="25"/>
      <c r="E26" s="26">
        <v>13</v>
      </c>
      <c r="F26" s="23"/>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x14ac:dyDescent="0.25">
      <c r="A27" s="25"/>
      <c r="B27" s="25"/>
      <c r="C27" s="25"/>
      <c r="D27" s="25"/>
      <c r="E27" s="30">
        <v>14</v>
      </c>
      <c r="F27" s="24"/>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x14ac:dyDescent="0.25">
      <c r="A28" s="25"/>
      <c r="B28" s="25"/>
      <c r="C28" s="25"/>
      <c r="D28" s="25"/>
      <c r="E28" s="26">
        <v>15</v>
      </c>
      <c r="F28" s="23"/>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x14ac:dyDescent="0.25">
      <c r="A29" s="25"/>
      <c r="B29" s="25"/>
      <c r="C29" s="25"/>
      <c r="D29" s="25"/>
      <c r="E29" s="30">
        <v>16</v>
      </c>
      <c r="F29" s="24"/>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x14ac:dyDescent="0.25">
      <c r="A30" s="25"/>
      <c r="B30" s="25"/>
      <c r="C30" s="25"/>
      <c r="D30" s="25"/>
      <c r="E30" s="26">
        <v>17</v>
      </c>
      <c r="F30" s="23"/>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x14ac:dyDescent="0.25">
      <c r="A31" s="25"/>
      <c r="B31" s="25"/>
      <c r="C31" s="25"/>
      <c r="D31" s="25"/>
      <c r="E31" s="30">
        <v>18</v>
      </c>
      <c r="F31" s="24"/>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x14ac:dyDescent="0.25">
      <c r="A32" s="25"/>
      <c r="B32" s="25"/>
      <c r="C32" s="25"/>
      <c r="D32" s="25"/>
      <c r="E32" s="26">
        <v>19</v>
      </c>
      <c r="F32" s="23"/>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x14ac:dyDescent="0.25">
      <c r="A33" s="25"/>
      <c r="B33" s="25"/>
      <c r="C33" s="25"/>
      <c r="D33" s="25"/>
      <c r="E33" s="30">
        <v>20</v>
      </c>
      <c r="F33" s="24"/>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x14ac:dyDescent="0.25">
      <c r="A34" s="25"/>
      <c r="B34" s="25"/>
      <c r="C34" s="25"/>
      <c r="D34" s="25"/>
      <c r="E34" s="26">
        <v>21</v>
      </c>
      <c r="F34" s="23"/>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x14ac:dyDescent="0.25">
      <c r="A35" s="25"/>
      <c r="B35" s="25"/>
      <c r="C35" s="25"/>
      <c r="D35" s="25"/>
      <c r="E35" s="30">
        <v>22</v>
      </c>
      <c r="F35" s="24"/>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x14ac:dyDescent="0.25">
      <c r="A36" s="25"/>
      <c r="B36" s="25"/>
      <c r="C36" s="25"/>
      <c r="D36" s="25"/>
      <c r="E36" s="26">
        <v>23</v>
      </c>
      <c r="F36" s="23"/>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x14ac:dyDescent="0.25">
      <c r="A37" s="25"/>
      <c r="B37" s="25"/>
      <c r="C37" s="25"/>
      <c r="D37" s="25"/>
      <c r="E37" s="30">
        <v>24</v>
      </c>
      <c r="F37" s="24"/>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gWcwtW6csvOGzIcXrgliN5YtZYJMv+1m8xqL5f698OrY76Ni4zqjBW+s+2hezEVS4tAgg3F8DBoXnCF7pp1G9g==" saltValue="EqWUar9drFMaKG9AjW75qA==" spinCount="100000" sheet="1" objects="1" scenarios="1" insertHyperlinks="0" selectLockedCells="1"/>
  <mergeCells count="9">
    <mergeCell ref="E8:O9"/>
    <mergeCell ref="Y11:Z12"/>
    <mergeCell ref="Y17:Z17"/>
    <mergeCell ref="Y18:Z26"/>
    <mergeCell ref="E11:F13"/>
    <mergeCell ref="H11:J12"/>
    <mergeCell ref="L11:O12"/>
    <mergeCell ref="Q11:S12"/>
    <mergeCell ref="U11:W12"/>
  </mergeCells>
  <conditionalFormatting sqref="Z14:Z15 H14:J51 L14:O51">
    <cfRule type="cellIs" dxfId="6" priority="9" operator="equal">
      <formula>$Z$15</formula>
    </cfRule>
    <cfRule type="cellIs" dxfId="5" priority="10" operator="equal">
      <formula>$Z$14</formula>
    </cfRule>
  </conditionalFormatting>
  <conditionalFormatting sqref="H52:J73 L52:O73">
    <cfRule type="cellIs" dxfId="4" priority="7" operator="equal">
      <formula>$Z$15</formula>
    </cfRule>
    <cfRule type="cellIs" dxfId="3" priority="8" operator="equal">
      <formula>$Z$14</formula>
    </cfRule>
  </conditionalFormatting>
  <conditionalFormatting sqref="I13">
    <cfRule type="cellIs" dxfId="2" priority="1" operator="equal">
      <formula>"A"</formula>
    </cfRule>
    <cfRule type="cellIs" dxfId="1" priority="2" operator="equal">
      <formula>"U"</formula>
    </cfRule>
    <cfRule type="cellIs" dxfId="0" priority="3" operator="equal">
      <formula>"OK"</formula>
    </cfRule>
  </conditionalFormatting>
  <dataValidations count="3">
    <dataValidation type="whole" allowBlank="1" showInputMessage="1" showErrorMessage="1" sqref="Q14:R73 U14:V73" xr:uid="{00000000-0002-0000-0900-000000000000}">
      <formula1>0</formula1>
      <formula2>1000</formula2>
    </dataValidation>
    <dataValidation type="list" allowBlank="1" showInputMessage="1" showErrorMessage="1" sqref="L14:O73" xr:uid="{00000000-0002-0000-0900-000001000000}">
      <formula1>$Z$14</formula1>
    </dataValidation>
    <dataValidation type="list" allowBlank="1" showInputMessage="1" showErrorMessage="1" sqref="H14:J73" xr:uid="{00000000-0002-0000-0900-000002000000}">
      <formula1>$Z$14:$Z$15</formula1>
    </dataValidation>
  </dataValidation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Capa</vt:lpstr>
      <vt:lpstr>Concurso</vt:lpstr>
      <vt:lpstr>Disciplinas</vt:lpstr>
      <vt:lpstr>Estatísticas</vt:lpstr>
      <vt:lpstr>D1</vt:lpstr>
      <vt:lpstr>D2</vt:lpstr>
      <vt:lpstr>D3</vt:lpstr>
      <vt:lpstr>D4</vt:lpstr>
      <vt:lpstr>D5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Rodrigues de Paula</dc:creator>
  <cp:lastModifiedBy>Augusto Grassi Duarte</cp:lastModifiedBy>
  <dcterms:created xsi:type="dcterms:W3CDTF">2018-02-16T16:23:18Z</dcterms:created>
  <dcterms:modified xsi:type="dcterms:W3CDTF">2022-08-08T15:39:54Z</dcterms:modified>
</cp:coreProperties>
</file>