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60CEC9A2-61A0-4DEE-BE93-0053E3AE30F6}"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33" l="1"/>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3"/>
  <c r="U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R74" i="19"/>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U74" i="32"/>
  <c r="R74" i="32"/>
  <c r="Q74" i="32"/>
  <c r="S74" i="32" s="1"/>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W74" i="31" s="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S74" i="33"/>
  <c r="W74" i="9"/>
  <c r="S74" i="8"/>
  <c r="S74" i="19"/>
  <c r="W74" i="33"/>
  <c r="S74" i="9"/>
  <c r="W74" i="8"/>
  <c r="W74" i="30"/>
  <c r="W74" i="11"/>
  <c r="W74" i="32"/>
  <c r="W74" i="17"/>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J33" i="7"/>
  <c r="V21" i="6"/>
  <c r="U21" i="6"/>
  <c r="R21" i="6"/>
  <c r="Q21" i="6"/>
  <c r="O21" i="6"/>
  <c r="N21" i="6"/>
  <c r="M21" i="6"/>
  <c r="L21" i="6"/>
  <c r="J21" i="6"/>
  <c r="I21" i="6"/>
  <c r="H21" i="6"/>
  <c r="V20" i="6"/>
  <c r="U20" i="6"/>
  <c r="R20" i="6"/>
  <c r="Q20" i="6"/>
  <c r="O20" i="6"/>
  <c r="N20" i="6"/>
  <c r="M20" i="6"/>
  <c r="L20" i="6"/>
  <c r="J20" i="6"/>
  <c r="I20" i="6"/>
  <c r="H20" i="6"/>
  <c r="V19" i="6"/>
  <c r="U19" i="6"/>
  <c r="R19" i="6"/>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I28" i="7" l="1"/>
  <c r="J28" i="7"/>
  <c r="J24" i="7"/>
  <c r="J22" i="7"/>
  <c r="J20" i="7"/>
  <c r="G33" i="7"/>
  <c r="J34" i="7"/>
  <c r="G37" i="7"/>
  <c r="J38" i="7"/>
  <c r="S19" i="6"/>
  <c r="I17" i="7" s="1"/>
  <c r="J27" i="7"/>
  <c r="W20" i="6"/>
  <c r="J18" i="7" s="1"/>
  <c r="J30" i="7"/>
  <c r="I32" i="7"/>
  <c r="I41" i="6"/>
  <c r="N41" i="6"/>
  <c r="W12" i="6"/>
  <c r="J10" i="7" s="1"/>
  <c r="S18" i="6"/>
  <c r="I16" i="7" s="1"/>
  <c r="J21" i="7"/>
  <c r="J29" i="7"/>
  <c r="I31" i="7"/>
  <c r="W13" i="6"/>
  <c r="J11" i="7" s="1"/>
  <c r="H13" i="7"/>
  <c r="W17" i="6"/>
  <c r="J15" i="7" s="1"/>
  <c r="H17" i="7"/>
  <c r="G18" i="7"/>
  <c r="W21" i="6"/>
  <c r="J19" i="7" s="1"/>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<sst xmlns="http://schemas.openxmlformats.org/spreadsheetml/2006/main" count="445" uniqueCount="141">
  <si>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</si>
  <si>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</si>
  <si>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</si>
  <si>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</si>
  <si>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</si>
  <si>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</si>
  <si>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</si>
  <si>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</si>
  <si>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</si>
  <si>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</si>
  <si>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</si>
  <si>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</si>
  <si>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</si>
  <si>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</si>
  <si>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</si>
  <si>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</si>
  <si>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</si>
  <si>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</si>
  <si>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</si>
  <si>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</si>
  <si>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</si>
  <si>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</si>
  <si>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</si>
  <si>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</si>
  <si>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</si>
  <si>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</si>
  <si>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</si>
  <si>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</si>
  <si>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</si>
  <si>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</si>
  <si>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</si>
  <si>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</si>
  <si>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</si>
  <si>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</si>
  <si>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</si>
  <si>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</si>
  <si>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</si>
  <si>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</si>
  <si>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</si>
  <si>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</si>
  <si>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</si>
  <si>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</si>
  <si>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</si>
  <si>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</si>
  <si>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</si>
  <si>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</si>
  <si>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</si>
  <si>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LÍNGUA PORTUGUESA</t>
  </si>
  <si>
    <t>TRE PA</t>
  </si>
  <si>
    <t>IBFC</t>
  </si>
  <si>
    <t>https://dhg1h5j42swfq.cloudfront.net/2019/11/13204136/Edital-001-Concurso-TRE-PA-2019.pdf</t>
  </si>
  <si>
    <t>https://www.youtube.com/watch?v=SOlB0Y06TD4</t>
  </si>
  <si>
    <t>Conhecimentos Gerais 40; Conhecimentos Específicos 40</t>
  </si>
  <si>
    <t>NOÇÕES DE INFORMÁTICA</t>
  </si>
  <si>
    <t>NORMAS APLICÁVEIS AOS SERVIDORES PÚBLICOS FEDERAIS</t>
  </si>
  <si>
    <t>REGIMENTO INTERNO DO TRIBUNAL REGIONAL ELEITORAL DO PARÁ</t>
  </si>
  <si>
    <t>DIREITO DAS PESSOAS COM DEFICIÊNCIA</t>
  </si>
  <si>
    <t>1 Noções de sistema operacional (ambiente Windows).</t>
  </si>
  <si>
    <t>2 Edição de textos, planilhas e apresentações (ambiente Microsoft Office).</t>
  </si>
  <si>
    <t>3 Redes de computadores. 3.1 Conceitos básicos, ferramentas, aplicativos e procedimentos de Internet e Intranet. 3.2 Programas de navegação (Microsoft Internet Explorer, Mozilla Firefox e Google Chrome). 3.3 Sítios de busca e pesquisa na Internet. 3.4 Grupos de discussão. 3.5 Redes sociais. 3.6 Computação na nuvem</t>
  </si>
  <si>
    <t>4 Conceitos de organização e de gerenciamento de informações, arquivos, pastas e programas.</t>
  </si>
  <si>
    <t>5 Segurança da informação. 5.1 Procedimentos de segurança.</t>
  </si>
  <si>
    <t>1 Regime Jurídico dos Servidores Públicos Civis da União (Lei nº 8.112/1990 e suas alterações)</t>
  </si>
  <si>
    <t>2 Carreiras dos Servidores do Poder Judiciário da União (Lei nº 11.416/2006 e suas alterações).</t>
  </si>
  <si>
    <t>3 Improbidade administrativa (Lei nº 8.429/1992) e suas alterações.</t>
  </si>
  <si>
    <t>4 Ética no Serviço Público. 4.1 Ética e moral. 4.2 Ética, princípios e valores. 4.3 Ética e democracia: exercício da cidadania. 4.4 Ética e função pública. 4.5 Resolução TRE/PA nº 5.389/2017.</t>
  </si>
  <si>
    <t>1. Resolução nº 2.909/2002 (publicada no DOE de 14.2.2002), com as alterações posteriores.</t>
  </si>
  <si>
    <t>1 Convenção sobre os Direitos das Pessoas com Deficiência, assinada em Nova Iorque, em 30 de março de 2007, ratificada, no âmbito do direito interno, pelo Decreto Legislativo nº 186/2008.</t>
  </si>
  <si>
    <t>2 A constitucionalização dos direitos das pessoas com deficiência. A política nacional para a integração das pessoas com deficiência; diretrizes, objetivos e instrumentos</t>
  </si>
  <si>
    <t>3 Lei nº 7.853/1989 e Decreto nº 3.298/1999, e suas alterações. As responsabilidades do Poder Público. Educação. Saúde. Formação profissional e do trabalho. Recursos humanos. Edificações. A criminalização do preconceito. As categorias de deficiência: física, auditiva, visual, mental, múltipla.</t>
  </si>
  <si>
    <t>4 Lei nº 10.048/2000, e suas alterações (Prioridade de atendimento) posteriores. Lei nº 10.098/2000, e suas alterações (promoção da acessibilidade das pessoas portadoras de deficiência ou com mobilidade reduzida).</t>
  </si>
  <si>
    <t>5 O Decreto nº 5.296/2004, e suas alterações</t>
  </si>
  <si>
    <t>6 Reserva de cargos e empregos públicos para pessoas com deficiência</t>
  </si>
  <si>
    <t>7. A ação civil pública para a tutela jurisdicional dos interesses difusos, coletivos e individuais indisponíveis ou homogêneos das pessoas com deficiência.</t>
  </si>
  <si>
    <t>1 Conceito e fontes.</t>
  </si>
  <si>
    <t>3 Lei nº 4.737/1965 e suas alterações (Código Eleitoral).</t>
  </si>
  <si>
    <t>4 Organização da Justiça Eleitoral: composição e competências.</t>
  </si>
  <si>
    <t>5 Ministério Público Eleitoral: atribuições.</t>
  </si>
  <si>
    <t>TÉCNICO JUDICIÁRIO - ADMINISTRATIVO</t>
  </si>
  <si>
    <t>2+CR</t>
  </si>
  <si>
    <t>NOÇÕES DE ARQUIVOLOGIA</t>
  </si>
  <si>
    <t>1. Compreensão e interpretação de diversos tipos de textos (literários e não literários).</t>
  </si>
  <si>
    <t>2. Tipologia e gênero textual. 3. Ortografia oficial. 4. Acentuação gráfica</t>
  </si>
  <si>
    <t>5. Classes de palavras (substantivo, adjetivo, verbo, advérbio, pronome, artigo, conjunção, preposição, numeral e interjeição): emprego e sentido que elas estabelecem em suas relações.</t>
  </si>
  <si>
    <t>6. Crase. 7. Sintaxe da oração e do período.</t>
  </si>
  <si>
    <t>8. Pontuação. 9. Concordância nominal e verbal.</t>
  </si>
  <si>
    <t>10. Regência nominal e verbal.</t>
  </si>
  <si>
    <t>11. Significação das palavras. 12. Colocação Pronominal.</t>
  </si>
  <si>
    <t>NOÇÕES DE DIREITO CONSTITUCIONAL</t>
  </si>
  <si>
    <t>NOÇÕES DE DIREITO ADMINISTRATIVO</t>
  </si>
  <si>
    <t>NOÇÕES DE DIREITO ELEITORAL</t>
  </si>
  <si>
    <t>NOÇÕES DE ADMINISTRAÇÃO PÚBLICA</t>
  </si>
  <si>
    <t>NOÇÕES DE ADMINISTRAÇÃO FINANCEIRA E ORÇAMENTÁRIA</t>
  </si>
  <si>
    <t>1 Princípios e conceitos.</t>
  </si>
  <si>
    <t>2 Políticas públicas de arquivo; legislação arquivística.</t>
  </si>
  <si>
    <t>3 Normas nacionais e internacionais de arquivo.</t>
  </si>
  <si>
    <t>4 Sistemas e redes de arquivo.</t>
  </si>
  <si>
    <t>5 Gestão de documentos; implementação de programas de gestão de documentos.</t>
  </si>
  <si>
    <t>6 Diagnóstico da situação arquivística e realidade arquivística brasileira.</t>
  </si>
  <si>
    <t>7 Protocolo: recebimento, registro, distribuição, tramitação e expedição de documentos.</t>
  </si>
  <si>
    <t>8 Funções arquivísticas. 9 Criação de documentos. 10 Classificação de documentos. 11 Avaliação de documentos. 12 Difusão de documentos. 13 Descrição de documentos. 14 Preservação de documentos.</t>
  </si>
  <si>
    <t>15 Análise tipológica dos documentos de arquivo. 16 Políticas de acesso aos documentos de arquivo. 17 Sistemas informatizados de gestão arquivística de documentos. 18 Documentos digitais. 19 Requisitos. Metadados. 20 Microfilmagem de documentos de arquivo.</t>
  </si>
  <si>
    <t>1 Constituição. 1.1 Conceito, classificações, princípios fundamentais</t>
  </si>
  <si>
    <t>2 Direitos e garantias fundamentais. 2.1 Direitos e deveres individuais e coletivos, direitos sociais, nacionalidade, cidadania, direitos políticos, partidos políticos.</t>
  </si>
  <si>
    <t>3 Organização político‐administrativa. 3.1 União, estados, Distrito Federal, municípios e territórios.</t>
  </si>
  <si>
    <t>4 Administração Pública. 4.1 Disposições gerais, servidores públicos.</t>
  </si>
  <si>
    <t>5 Poder legislativo. 5.1 Congresso nacional, câmara dos deputados, senado federal, deputados e senadores.</t>
  </si>
  <si>
    <t>6 Poder executivo. 6.1 atribuições do presidente da República e dos ministros de Estado.</t>
  </si>
  <si>
    <t>7 Poder judiciário. 7.1 Disposições gerais. 7.2 Órgãos do poder judiciário. 7.2.1 Competências. 7.3 Conselho Nacional de Justiça (CNJ). 7.3.1 Composição e competências.</t>
  </si>
  <si>
    <t>8 Funções essenciais à justiça. 8.1 Ministério Público e Advocacia Pública. 8.2 Defensorias Públicas</t>
  </si>
  <si>
    <t>1 Noções de organização administrativa. 1.1 Centralização, descentralização, concentração e desconcentração. 1.2 Administração direta e indireta. 1.3 Autarquias, fundações, empresas públicas e sociedades de economia mista.</t>
  </si>
  <si>
    <t>2 Ato administrativo. 2.1 Conceito, requisitos, atributos, classificação e espécies.</t>
  </si>
  <si>
    <t>3 Poderes administrativos. 3.1 Hierárquico, disciplinar, regulamentar e de polícia. 3.2 Uso e abuso do poder.</t>
  </si>
  <si>
    <t>4 Licitação. 4.1 Princípios. 4.2 Contratação direta: dispensa e inexigibilidade. 4.3 Modalidades. 4.4 Tipos. 4.5 Procedimento</t>
  </si>
  <si>
    <t>5 Controle da Administração Pública. 5.1 Controle exercido pela Administração Pública. 5.2 Controle judicial. 5.3 Controle legislativo.</t>
  </si>
  <si>
    <t>6 Responsabilidade civil do Estado. 6.1 Responsabilidade civil do Estado no direito brasileiro. 6.1.1 Responsabilidade por ato comissivo do Estado. 6.1.2 Responsabilidade por omissão do Estado. 6.2 Requisitos para a demonstração da responsabilidade do Estado. 6.3 Causas excludentes e atenuantes da responsabilidade do Estado.</t>
  </si>
  <si>
    <t>7 Regime jurídico‐administrativo. 7.1 Conceito. 7.2 Princípios expressos e implícitos da Administração Pública.</t>
  </si>
  <si>
    <t>2 Princípios constitucionais relativos aos direitos políticos (nacionalidade, elegibilidade e partidos políticos) de que trata o Capítulo IV do Título I da Constituição Federal em seus arts. 14 a 17.</t>
  </si>
  <si>
    <t>6 Alistamento eleitoral.</t>
  </si>
  <si>
    <t>7 Lei nº 6.996/1982 e suas alterações.</t>
  </si>
  <si>
    <t>8 Lei nº 7.444/1985</t>
  </si>
  <si>
    <t>9 Resolução do Tribunal Superior Eleitoral (TSE) nº 21.538/2003.</t>
  </si>
  <si>
    <t>10 Domicílio eleitoral. 11 Elegibilidade. 12 Conceito e condições.</t>
  </si>
  <si>
    <t>13 Impugnação de registro de candidatura.</t>
  </si>
  <si>
    <t>14 Competência para julgamento, procedimentos, prazos e efeitos recursais no âmbito da Lei Complementar nº 64/1990 e suas alterações</t>
  </si>
  <si>
    <t>5 Partidos políticos (conforme a Constituição Federal, Código Eleitoral, Lei nº 9.096/1995 e suas alterações): conceituação, destinação, liberdade e autonomia partidárias, natureza jurídica, criação e registro, caráter nacional, funcionamento parlamentar, programa, estatuto, filiação, fidelidade e disciplina partidárias, fusão, incorporação e extinção, finanças e contabilidade, prestação de contas e sanções dela decorrentes, fundo partidário, acesso gratuito ao rádio e à televisão, propaganda partidária.</t>
  </si>
  <si>
    <t>16 Eleições (Código Eleitoral, Lei nº 9.504/1997 e suas alterações).</t>
  </si>
  <si>
    <t>17 Crimes eleitorais. 12.3 Lei nº 11.300/2006 e suas alterações (Lei da Minirreforma Eleitoral)</t>
  </si>
  <si>
    <t>18 Lei nº 12.034/2009.</t>
  </si>
  <si>
    <t>19 Lei nº 13.165/2015.</t>
  </si>
  <si>
    <t>1 Legislação administrativa. 1.1 Administração direta, indireta e fundacional. 1.2 Atos administrativos. 1.3 Requisição. 1.4 Processo Administrativo. 1.4.1 Lei nº 9.784/1999.</t>
  </si>
  <si>
    <t>2 Gestão por competências</t>
  </si>
  <si>
    <t>3 Tendências em gestão de pessoas no setor público.</t>
  </si>
  <si>
    <t>4 Licitação pública. 4.1 Modalidades, dispensa e inexigibilidade. 4.2 Pregão. 4.3 Contratos e compras. 4.4 Convênios e termos similares. 4.5 Lei nº 8.666/1993 e suas alterações. 4.6 Lei nº 10.520/2002.</t>
  </si>
  <si>
    <t>1 O papel do Estado e a atuação do governo nas finanças públicas</t>
  </si>
  <si>
    <t>2 Orçamento público.</t>
  </si>
  <si>
    <t>4 Programação e execução orçamentária e financeira.</t>
  </si>
  <si>
    <t>3 O orçamento público no Brasil.</t>
  </si>
  <si>
    <t>5 Receita pública. 6 Despesa pública.</t>
  </si>
  <si>
    <t>7 Lei de Responsabilidade Fiscal.</t>
  </si>
  <si>
    <t>8 Dívida e endividamento. 9 Transparência, controle e fiscalização.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</si>
</sst>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06">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NOÇÕES DE ARQUIVOLOGIA</c:v>
                </c:pt>
                <c:pt idx="6">
                  <c:v>NOÇÕES DE DIREITO CONSTITUCIONAL</c:v>
                </c:pt>
                <c:pt idx="7">
                  <c:v>NOÇÕES DE DIREITO ADMINISTRATIVO</c:v>
                </c:pt>
                <c:pt idx="8">
                  <c:v>NOÇÕES DE DIREITO ELEITORAL</c:v>
                </c:pt>
                <c:pt idx="9">
                  <c:v>NOÇÕES DE ADMINISTRAÇÃO PÚBLICA</c:v>
                </c:pt>
                <c:pt idx="10">
                  <c:v>NOÇÕES DE ADMINISTRAÇÃO FINANCEIRA E ORÇAMENTÁRIA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NOÇÕES DE ARQUIVOLOGIA</c:v>
                </c:pt>
                <c:pt idx="6">
                  <c:v>NOÇÕES DE DIREITO CONSTITUCIONAL</c:v>
                </c:pt>
                <c:pt idx="7">
                  <c:v>NOÇÕES DE DIREITO ADMINISTRATIVO</c:v>
                </c:pt>
                <c:pt idx="8">
                  <c:v>NOÇÕES DE DIREITO ELEITORAL</c:v>
                </c:pt>
                <c:pt idx="9">
                  <c:v>NOÇÕES DE ADMINISTRAÇÃO PÚBLICA</c:v>
                </c:pt>
                <c:pt idx="10">
                  <c:v>NOÇÕES DE ADMINISTRAÇÃO FINANCEIRA E ORÇAMENTÁRIA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NOÇÕES DE ARQUIVOLOGIA</c:v>
                </c:pt>
                <c:pt idx="6">
                  <c:v>NOÇÕES DE DIREITO CONSTITUCIONAL</c:v>
                </c:pt>
                <c:pt idx="7">
                  <c:v>NOÇÕES DE DIREITO ADMINISTRATIVO</c:v>
                </c:pt>
                <c:pt idx="8">
                  <c:v>NOÇÕES DE DIREITO ELEITORAL</c:v>
                </c:pt>
                <c:pt idx="9">
                  <c:v>NOÇÕES DE ADMINISTRAÇÃO PÚBLICA</c:v>
                </c:pt>
                <c:pt idx="10">
                  <c:v>NOÇÕES DE ADMINISTRAÇÃO FINANCEIRA E ORÇAMENTÁRIA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NOÇÕES DE ARQUIVOLOGIA</c:v>
                </c:pt>
                <c:pt idx="6">
                  <c:v>NOÇÕES DE DIREITO CONSTITUCIONAL</c:v>
                </c:pt>
                <c:pt idx="7">
                  <c:v>NOÇÕES DE DIREITO ADMINISTRATIVO</c:v>
                </c:pt>
                <c:pt idx="8">
                  <c:v>NOÇÕES DE DIREITO ELEITORAL</c:v>
                </c:pt>
                <c:pt idx="9">
                  <c:v>NOÇÕES DE ADMINISTRAÇÃO PÚBLICA</c:v>
                </c:pt>
                <c:pt idx="10">
                  <c:v>NOÇÕES DE ADMINISTRAÇÃO FINANCEIRA E ORÇAMENTÁRIA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SOlB0Y06TD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552144</xdr:colOff>
      <xdr:row>6</xdr:row>
      <xdr:rowOff>161925</xdr:rowOff>
    </xdr:from>
    <xdr:to>
      <xdr:col>19</xdr:col>
      <xdr:colOff>76200</xdr:colOff>
      <xdr:row>38</xdr:row>
      <xdr:rowOff>47624</xdr:rowOff>
    </xdr:to>
    <xdr:pic>
      <xdr:nvPicPr>
        <xdr:cNvPr id="6" name="Imagem 5">
          <a:hlinkClick xmlns:r="http://schemas.openxmlformats.org/officeDocument/2006/relationships" r:id="rId7"/>
          <a:extLst>
            <a:ext uri="{FF2B5EF4-FFF2-40B4-BE49-F238E27FC236}">
              <a16:creationId xmlns:a16="http://schemas.microsoft.com/office/drawing/2014/main" id="{D93CDDCD-AFD1-433E-BADF-AA896907454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744" y="1304925"/>
          <a:ext cx="10496856" cy="5981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24</xdr:row>
      <xdr:rowOff>95250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NOÇÕES DE ARQUIVOLOGIA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24</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19</xdr:row>
      <xdr:rowOff>142875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476250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NOÇÕES DE DIREITO ELEITORAL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29</xdr:row>
      <xdr:rowOff>95250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NOÇÕES DE ADMINISTRAÇÃO PÚBLICA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34</xdr:row>
      <xdr:rowOff>0</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NOÇÕES DE ADMINISTRAÇÃO FINANCEIRA E ORÇAMENTÁRIA</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1</xdr:col>
      <xdr:colOff>0</xdr:colOff>
      <xdr:row>6</xdr:row>
      <xdr:rowOff>161925</xdr:rowOff>
    </xdr:from>
    <xdr:to>
      <xdr:col>4</xdr:col>
      <xdr:colOff>28575</xdr:colOff>
      <xdr:row>33</xdr:row>
      <xdr:rowOff>38100</xdr:rowOff>
    </xdr:to>
    <xdr:pic>
      <xdr:nvPicPr>
        <xdr:cNvPr id="4" name="Imagem 3">
          <a:extLst>
            <a:ext uri="{FF2B5EF4-FFF2-40B4-BE49-F238E27FC236}">
              <a16:creationId xmlns:a16="http://schemas.microsoft.com/office/drawing/2014/main" id="{01E411F7-78AB-46E5-BAC8-BAEFB0A7F09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09600" y="1304925"/>
          <a:ext cx="1857375" cy="5019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NORMAS APLICÁVEIS AOS SERVIDORES PÚBLICOS FEDERAIS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NORMAS APLICÁVEIS AOS SERVIDORES PÚBLICOS FEDERAIS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REGIMENTO INTERNO DO TRIBUNAL REGIONAL ELEITORAL DO PARÁ</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REGIMENTO INTERNO DO TRIBUNAL REGIONAL ELEITORAL DO PARÁ</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DAS PESSOAS COM DEFICIÊNCIA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ARQUIVOLOGIA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ELEITORAL</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14</xdr:row>
      <xdr:rowOff>142875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14</xdr:row>
      <xdr:rowOff>523875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523875</xdr:rowOff>
    </xdr:from>
    <xdr:to>
      <xdr:col>3</xdr:col>
      <xdr:colOff>0</xdr:colOff>
      <xdr:row>15</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15</xdr:row>
      <xdr:rowOff>381000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381000</xdr:rowOff>
    </xdr:from>
    <xdr:to>
      <xdr:col>3</xdr:col>
      <xdr:colOff>0</xdr:colOff>
      <xdr:row>15</xdr:row>
      <xdr:rowOff>571500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571500</xdr:rowOff>
    </xdr:from>
    <xdr:to>
      <xdr:col>3</xdr:col>
      <xdr:colOff>0</xdr:colOff>
      <xdr:row>15</xdr:row>
      <xdr:rowOff>762000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762000</xdr:rowOff>
    </xdr:from>
    <xdr:to>
      <xdr:col>3</xdr:col>
      <xdr:colOff>0</xdr:colOff>
      <xdr:row>15</xdr:row>
      <xdr:rowOff>952500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952500</xdr:rowOff>
    </xdr:from>
    <xdr:to>
      <xdr:col>3</xdr:col>
      <xdr:colOff>0</xdr:colOff>
      <xdr:row>16</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17</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18</xdr:row>
      <xdr:rowOff>190500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190500</xdr:rowOff>
    </xdr:from>
    <xdr:to>
      <xdr:col>3</xdr:col>
      <xdr:colOff>0</xdr:colOff>
      <xdr:row>19</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19</xdr:row>
      <xdr:rowOff>285750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11/13204136/Edital-001-Concurso-TRE-PA-2019.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guktwlcjkFYg2rikAIUyAUngz9DS8Y41Q7Gd4SvXS7G8AC0UncmT06UXgo2RucqKA0nFyqGayiZnRrwxhlt6CA==" saltValue="1Z5XFSPAaeJVxBQoNK9qn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94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96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99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67.5" x14ac:dyDescent="0.25">
      <c r="A21" s="25"/>
      <c r="B21" s="25"/>
      <c r="C21" s="25"/>
      <c r="D21" s="25"/>
      <c r="E21" s="30">
        <v>8</v>
      </c>
      <c r="F21" s="24" t="s">
        <v>100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101</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1A2+Kd3TJ3FqFeMIn6aMH1ZJUTSYvuX8qtuT1pQjJ8X2hvu/GUdqfmvT7yLcRF57CdmI9yUK9ro3tcOSWb7ng==" saltValue="bTHwlLvMlDcrx16C5DJ6i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102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103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104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106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107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108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109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lq50bReGANBcTxYm6aMlIKpqYGibCmjx0HznsPn+usyKS9ABLoGHkU2jdHTLk3B5T07xjknpXAjctp2YefZ4A==" saltValue="g6ShJIil4Hc4MDtxJQLSp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110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111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112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113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114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01.25" x14ac:dyDescent="0.25">
      <c r="A19" s="25"/>
      <c r="B19" s="25"/>
      <c r="C19" s="25"/>
      <c r="D19" s="25"/>
      <c r="E19" s="30">
        <v>6</v>
      </c>
      <c r="F19" s="24" t="s">
        <v>115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116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5nkD+/AgHttaDXGif6XdRZfkh2fMygqgOa2cUk/lVNaK8VwE2HGZGzwOsAfOqqJ8qeyzsFA1rpXA87wIGCxBTg==" saltValue="PCSTN4WkzBAIB0mon21ps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117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77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118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119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120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121</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122</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123</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45" x14ac:dyDescent="0.25">
      <c r="A25" s="25"/>
      <c r="B25" s="25"/>
      <c r="C25" s="25"/>
      <c r="D25" s="25"/>
      <c r="E25" s="30">
        <v>12</v>
      </c>
      <c r="F25" s="24" t="s">
        <v>124</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157.5" x14ac:dyDescent="0.25">
      <c r="A26" s="25"/>
      <c r="B26" s="25"/>
      <c r="C26" s="25"/>
      <c r="D26" s="25"/>
      <c r="E26" s="26">
        <v>13</v>
      </c>
      <c r="F26" s="23" t="s">
        <v>125</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126</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33.75" x14ac:dyDescent="0.25">
      <c r="A28" s="25"/>
      <c r="B28" s="25"/>
      <c r="C28" s="25"/>
      <c r="D28" s="25"/>
      <c r="E28" s="26">
        <v>15</v>
      </c>
      <c r="F28" s="23" t="s">
        <v>127</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t="s">
        <v>128</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129</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5K0rrBtSAiLraTwJTXVn3UqwlVn5Xp1BcGomOy0DmdSUHAQgJQr6mUxwjJLIZciMz4FT2oW+xBVBkJUDu3YC7g==" saltValue="k8QwIckbmtDegZaY6j7qV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130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131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132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133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s0/DGJMJGi4f/lF9ZsTiQ1W9BkghJdDYcCU5Mj2jzPbn5L4GCbVOzBtx2j/OFIXXXyhDpMLQ2o6i1UB+P6rew==" saltValue="e08OgCTYEdQGMMugXyjZ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134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135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137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136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138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139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140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5DKH5Ql1Wvw4OfPm3s8/jTjYQYiS1dSl3KeEXXN9fSFV1hp5dyPkJR5rri22BS2XEeY8+IU0ZvVf/mx+PfPXqA==" saltValue="EwWuP5b7H8OUzl1Y5s2xX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48</v>
      </c>
      <c r="I8" s="101"/>
      <c r="J8" s="101"/>
      <c r="K8" s="101"/>
      <c r="L8" s="101"/>
      <c r="M8" s="101"/>
      <c r="N8" s="101"/>
      <c r="O8" s="101"/>
      <c r="P8" s="101"/>
      <c r="S8" s="105" t="s">
        <v>12</v>
      </c>
      <c r="T8" s="105"/>
      <c r="U8" s="105"/>
    </row>
    <row r="9" spans="1:23" ht="15" customHeight="1" x14ac:dyDescent="0.25">
      <c r="B9" s="103"/>
      <c r="C9" s="103"/>
      <c r="D9" s="103"/>
      <c r="G9" s="35" t="s">
        <v>24</v>
      </c>
      <c r="H9" s="118">
        <v>43782</v>
      </c>
      <c r="I9" s="101"/>
      <c r="J9" s="101"/>
      <c r="K9" s="101"/>
      <c r="L9" s="101"/>
      <c r="M9" s="101"/>
      <c r="N9" s="101"/>
      <c r="O9" s="101"/>
      <c r="P9" s="101"/>
      <c r="S9" s="104"/>
      <c r="T9" s="104"/>
      <c r="U9" s="104"/>
    </row>
    <row r="10" spans="1:23" ht="15" customHeight="1" x14ac:dyDescent="0.25">
      <c r="B10" s="103"/>
      <c r="C10" s="103"/>
      <c r="D10" s="103"/>
      <c r="G10" s="35" t="s">
        <v>3</v>
      </c>
      <c r="H10" s="101" t="s">
        <v>49</v>
      </c>
      <c r="I10" s="101"/>
      <c r="J10" s="101"/>
      <c r="K10" s="101"/>
      <c r="L10" s="101"/>
      <c r="M10" s="101"/>
      <c r="N10" s="101"/>
      <c r="O10" s="101"/>
      <c r="P10" s="101"/>
      <c r="S10" s="104"/>
      <c r="T10" s="104"/>
      <c r="U10" s="104"/>
    </row>
    <row r="11" spans="1:23" ht="15" customHeight="1" x14ac:dyDescent="0.25">
      <c r="B11" s="103"/>
      <c r="C11" s="103"/>
      <c r="D11" s="103"/>
      <c r="G11" s="35" t="s">
        <v>44</v>
      </c>
      <c r="H11" s="108" t="s">
        <v>50</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78</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c r="I16" s="101"/>
      <c r="J16" s="101"/>
      <c r="K16" s="101"/>
      <c r="L16" s="101"/>
      <c r="M16" s="101"/>
      <c r="N16" s="101"/>
      <c r="O16" s="101"/>
      <c r="P16" s="101"/>
      <c r="S16" s="104"/>
      <c r="T16" s="104"/>
      <c r="U16" s="104"/>
    </row>
    <row r="17" spans="2:23" ht="15" customHeight="1" x14ac:dyDescent="0.25">
      <c r="B17" s="103"/>
      <c r="C17" s="103"/>
      <c r="D17" s="103"/>
      <c r="G17" s="35" t="s">
        <v>9</v>
      </c>
      <c r="H17" s="102">
        <v>7591.37</v>
      </c>
      <c r="I17" s="101"/>
      <c r="J17" s="101"/>
      <c r="K17" s="101"/>
      <c r="L17" s="101"/>
      <c r="M17" s="101"/>
      <c r="N17" s="101"/>
      <c r="O17" s="101"/>
      <c r="P17" s="101"/>
      <c r="S17" s="104"/>
      <c r="T17" s="104"/>
      <c r="U17" s="104"/>
    </row>
    <row r="18" spans="2:23" ht="15" customHeight="1" x14ac:dyDescent="0.25">
      <c r="B18" s="103"/>
      <c r="C18" s="103"/>
      <c r="D18" s="103"/>
      <c r="G18" s="35" t="s">
        <v>10</v>
      </c>
      <c r="H18" s="101" t="s">
        <v>79</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43816</v>
      </c>
      <c r="I20" s="101"/>
      <c r="J20" s="101"/>
      <c r="K20" s="101"/>
      <c r="L20" s="101"/>
      <c r="M20" s="101"/>
      <c r="N20" s="101"/>
      <c r="O20" s="101"/>
      <c r="P20" s="101"/>
    </row>
    <row r="21" spans="2:23" ht="15" customHeight="1" x14ac:dyDescent="0.25">
      <c r="B21" s="103"/>
      <c r="C21" s="103"/>
      <c r="D21" s="103"/>
      <c r="G21" s="35" t="s">
        <v>34</v>
      </c>
      <c r="H21" s="119">
        <v>55</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43877</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52</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51</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row r="35" spans="2:23" ht="15" hidden="1" customHeight="1" x14ac:dyDescent="0.25"/>
  </sheetData>
  <sheetProtection algorithmName="SHA-512" hashValue="px4g/wKLpdiht6K546IkBzbyJFKiq8kqvq46ryp9pNZqykaXZQUtFp/Ul5weJuFSH99np3pIbhk+t3XiGQ4yFw==" saltValue="oJ/9w1rQIUta9SufNxBacw=="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19/11/13204136/Edital-001-Concurso-TRE-PA-2019.pdf" xr:uid="{B3DA240E-C233-4B10-9A45-B7D2A5562855}"/>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53</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54</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80</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88</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ht="24" x14ac:dyDescent="0.25">
      <c r="E18" s="51">
        <v>8</v>
      </c>
      <c r="F18" s="60" t="s">
        <v>89</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90</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91</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ht="24" x14ac:dyDescent="0.25">
      <c r="E21" s="47">
        <v>11</v>
      </c>
      <c r="F21" s="59" t="s">
        <v>92</v>
      </c>
      <c r="G21" s="48"/>
      <c r="H21" s="49">
        <f>'D11'!$H$74</f>
        <v>0</v>
      </c>
      <c r="I21" s="49">
        <f>'D11'!$I$74</f>
        <v>0</v>
      </c>
      <c r="J21" s="49">
        <f>'D11'!$J$74</f>
        <v>0</v>
      </c>
      <c r="K21" s="43"/>
      <c r="L21" s="49">
        <f>'D11'!$L$74</f>
        <v>0</v>
      </c>
      <c r="M21" s="49">
        <f>'D11'!$M$74</f>
        <v>0</v>
      </c>
      <c r="N21" s="49">
        <f>'D11'!$N$74</f>
        <v>0</v>
      </c>
      <c r="O21" s="49">
        <f>'D11'!$O$74</f>
        <v>0</v>
      </c>
      <c r="P21" s="43"/>
      <c r="Q21" s="50" t="str">
        <f>'D11'!$Q$74</f>
        <v/>
      </c>
      <c r="R21" s="50" t="str">
        <f>'D11'!$R$74</f>
        <v/>
      </c>
      <c r="S21" s="49" t="str">
        <f t="shared" si="0"/>
        <v/>
      </c>
      <c r="T21" s="43"/>
      <c r="U21" s="50" t="str">
        <f>'D11'!$U$74</f>
        <v/>
      </c>
      <c r="V21" s="50" t="str">
        <f>'D11'!$V$74</f>
        <v/>
      </c>
      <c r="W21" s="49" t="str">
        <f t="shared" si="1"/>
        <v/>
      </c>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M/W5hH9z6ix3r0Hl2I1N5AZJrd6d5MUyMn2JBhfyVuwbNhvvXjOMfkM17lFf162CPeuf9DgUj3dpv3pIQsuryA==" saltValue="dAarG/nlj9b1/gOWkBTOU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05" priority="13" operator="equal">
      <formula>"A"</formula>
    </cfRule>
    <cfRule type="cellIs" dxfId="104" priority="14" operator="equal">
      <formula>"U"</formula>
    </cfRule>
    <cfRule type="cellIs" dxfId="103" priority="15" operator="equal">
      <formula>"OK"</formula>
    </cfRule>
  </conditionalFormatting>
  <conditionalFormatting sqref="L10:O10 H13:I13 H17:I17 H21:I21 H25:I25">
    <cfRule type="cellIs" dxfId="102" priority="22" operator="equal">
      <formula>"A"</formula>
    </cfRule>
    <cfRule type="cellIs" dxfId="101" priority="23" operator="equal">
      <formula>"U"</formula>
    </cfRule>
    <cfRule type="cellIs" dxfId="100" priority="24" operator="equal">
      <formula>"OK"</formula>
    </cfRule>
  </conditionalFormatting>
  <conditionalFormatting sqref="L9:O9">
    <cfRule type="cellIs" dxfId="99" priority="25" operator="equal">
      <formula>"A"</formula>
    </cfRule>
    <cfRule type="cellIs" dxfId="98" priority="26" operator="equal">
      <formula>"U"</formula>
    </cfRule>
    <cfRule type="cellIs" dxfId="97" priority="27" operator="equal">
      <formula>"OK"</formula>
    </cfRule>
  </conditionalFormatting>
  <conditionalFormatting sqref="J13 J17 J21 J25">
    <cfRule type="cellIs" dxfId="96" priority="19" operator="equal">
      <formula>"A"</formula>
    </cfRule>
    <cfRule type="cellIs" dxfId="95" priority="20" operator="equal">
      <formula>"U"</formula>
    </cfRule>
    <cfRule type="cellIs" dxfId="94" priority="21" operator="equal">
      <formula>"OK"</formula>
    </cfRule>
  </conditionalFormatting>
  <conditionalFormatting sqref="L11:O11 L13:N13 L17:N17 L21:N21 L25:N25 L15:O15 L19:O19 L23:O23">
    <cfRule type="cellIs" dxfId="93" priority="16" operator="equal">
      <formula>"A"</formula>
    </cfRule>
    <cfRule type="cellIs" dxfId="92" priority="17" operator="equal">
      <formula>"U"</formula>
    </cfRule>
    <cfRule type="cellIs" dxfId="91" priority="18" operator="equal">
      <formula>"OK"</formula>
    </cfRule>
  </conditionalFormatting>
  <conditionalFormatting sqref="O27 O29 O31 O33 O35 O37 O39">
    <cfRule type="cellIs" dxfId="90" priority="1" operator="equal">
      <formula>"A"</formula>
    </cfRule>
    <cfRule type="cellIs" dxfId="89" priority="2" operator="equal">
      <formula>"U"</formula>
    </cfRule>
    <cfRule type="cellIs" dxfId="88" priority="3" operator="equal">
      <formula>"OK"</formula>
    </cfRule>
  </conditionalFormatting>
  <conditionalFormatting sqref="H27:I27 H29:I29 H31:I31 H33:I33 H35:I35 H37:I37 H39:I39">
    <cfRule type="cellIs" dxfId="87" priority="10" operator="equal">
      <formula>"A"</formula>
    </cfRule>
    <cfRule type="cellIs" dxfId="86" priority="11" operator="equal">
      <formula>"U"</formula>
    </cfRule>
    <cfRule type="cellIs" dxfId="85" priority="12" operator="equal">
      <formula>"OK"</formula>
    </cfRule>
  </conditionalFormatting>
  <conditionalFormatting sqref="J27 J29 J31 J33 J35 J37 J39">
    <cfRule type="cellIs" dxfId="84" priority="7" operator="equal">
      <formula>"A"</formula>
    </cfRule>
    <cfRule type="cellIs" dxfId="83" priority="8" operator="equal">
      <formula>"U"</formula>
    </cfRule>
    <cfRule type="cellIs" dxfId="82" priority="9" operator="equal">
      <formula>"OK"</formula>
    </cfRule>
  </conditionalFormatting>
  <conditionalFormatting sqref="L27:N27 L29:N29 L31:N31 L33:N33 L35:N35 L37:N37 L39:N39">
    <cfRule type="cellIs" dxfId="81" priority="4" operator="equal">
      <formula>"A"</formula>
    </cfRule>
    <cfRule type="cellIs" dxfId="80" priority="5" operator="equal">
      <formula>"U"</formula>
    </cfRule>
    <cfRule type="cellIs" dxfId="79"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NORMAS APLICÁVEIS AOS SERVIDORES PÚBLICOS FEDERAIS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REGIMENTO INTERNO DO TRIBUNAL REGIONAL ELEITORAL DO PARÁ</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DAS PESSOAS COM DEFICIÊNCIA</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NOÇÕES DE ARQUIVOLOGIA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NOÇÕES DE DIREITO CONSTITUCIONAL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NOÇÕES DE DIREITO ADMINISTRATIVO</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NOÇÕES DE DIREITO ELEITORAL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NOÇÕES DE ADMINISTRAÇÃO PÚBLICA</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t="str">
        <f>Disciplinas!F21</f>
        <v>NOÇÕES DE ADMINISTRAÇÃO FINANCEIRA E ORÇAMENTÁRIA</v>
      </c>
      <c r="E19" s="131"/>
      <c r="F19" s="131"/>
      <c r="G19" s="82">
        <f>IF(ISNUMBER(AVERAGE(Disciplinas!H21:J21)),AVERAGE(Disciplinas!H21:J21),0)</f>
        <v>0</v>
      </c>
      <c r="H19" s="82">
        <f>IF(ISNUMBER(AVERAGE(Disciplinas!L21:O21)),AVERAGE(Disciplinas!L21:O21),0)</f>
        <v>0</v>
      </c>
      <c r="I19" s="82" t="str">
        <f>Disciplinas!S21</f>
        <v/>
      </c>
      <c r="J19" s="83" t="str">
        <f>Disciplinas!W21</f>
        <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o13MxN6Xv/pqjFtpnbStHlJWLKpUrN03GDIGCOqFs5fjUbhDBLwovflYlI9a9dkOLVIAHAE61M/kpDEXBKBmLQ==" saltValue="ElRJwNLmYTg+vSk3c7XHq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83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84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87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cXeLGdYnU3vSpFZFlgr7Upevt3KwV89mUMmY7v4ir1pDfCq/mzFEE1Y1N72etUAosJTqcfngdLxDA6ISpNVAw==" saltValue="KpHl/jXFOlKYwlMnPHYkM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8" priority="8" operator="equal">
      <formula>$Z$15</formula>
    </cfRule>
    <cfRule type="cellIs" dxfId="77" priority="9" operator="equal">
      <formula>$Z$14</formula>
    </cfRule>
  </conditionalFormatting>
  <conditionalFormatting sqref="H52:J73 L52:O73">
    <cfRule type="cellIs" dxfId="76" priority="6" operator="equal">
      <formula>$Z$15</formula>
    </cfRule>
    <cfRule type="cellIs" dxfId="75" priority="7" operator="equal">
      <formula>$Z$14</formula>
    </cfRule>
  </conditionalFormatting>
  <conditionalFormatting sqref="J14:J23">
    <cfRule type="cellIs" dxfId="74" priority="4" operator="equal">
      <formula>$Z$15</formula>
    </cfRule>
    <cfRule type="cellIs" dxfId="73" priority="5"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699hzC1SLbgQOu9CrIWtgY+FaEQn/U4MxYJW+q25K4LNhd0dF2OeKtEJS2Zba7UfvxtT2lf7fmDQXdVjPhppqg==" saltValue="0urFc9C345y+mD2V0R5rg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p9JmEt4O0eL/k1ppNw29T0uTGtUPvqvjYVNAAGmLyfZ6XWZgaT01GOuLXyTF+EgpqbuyyC8izoyp6/fMPUuFA==" saltValue="V5a5rvjn/HsqXj0+cWj0z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12" operator="equal">
      <formula>$Z$15</formula>
    </cfRule>
    <cfRule type="cellIs" dxfId="61" priority="13" operator="equal">
      <formula>$Z$14</formula>
    </cfRule>
  </conditionalFormatting>
  <conditionalFormatting sqref="H52:J73 L52:O73">
    <cfRule type="cellIs" dxfId="60" priority="10" operator="equal">
      <formula>$Z$15</formula>
    </cfRule>
    <cfRule type="cellIs" dxfId="59" priority="11"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hMKBEC51FfkmScx32qSmYGz0e7E5996vDwLgax7ejReSFbfsxzsamwAyP/0FM872MV67qCJYbFAtxyU/EFyTw==" saltValue="35Yd41TT+JXsCSLW4IYEO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69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73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GryOae2PoIiDcYWcEctYle8OK3VQOgmpzlBVmdmQqrxUEXnSyqtoBa3GnQQp9FN1gcKU1vZkivQ26YOY9gPOg==" saltValue="kSp7iAgB/oa5PxZF65Yud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2019-11-14T23:12:21Z</dcterms:modified>
</cp:coreProperties>
</file>