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codeName="EstaPasta_de_trabalho"/>
  <mc:AlternateContent xmlns:mc="http://schemas.openxmlformats.org/markup-compatibility/2006">
    <mc:Choice Requires="x15">
      <x15ac:absPath xmlns:x15ac="http://schemas.microsoft.com/office/spreadsheetml/2010/11/ac" url="C:\Users\augus\Downloads\"/>
    </mc:Choice>
  </mc:AlternateContent>
  <xr:revisionPtr revIDLastSave="0" documentId="13_ncr:1_{7B21AD0F-53C8-47DE-9A5F-DB841EF3A53C}"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1" l="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W74" i="11" l="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8" i="7"/>
  <c r="J27" i="7"/>
  <c r="J24" i="7"/>
  <c r="J20" i="7"/>
  <c r="I17" i="7"/>
  <c r="J16" i="7"/>
  <c r="J13" i="7"/>
  <c r="I15"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<sst xmlns="http://schemas.openxmlformats.org/spreadsheetml/2006/main" count="146" uniqueCount="67">
  <si>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</si>
  <si>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</si>
  <si>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</si>
  <si>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</si>
  <si>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</si>
  <si>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</si>
  <si>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</si>
  <si>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</si>
  <si>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</si>
  <si>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</si>
  <si>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</si>
  <si>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</si>
  <si>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</si>
  <si>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</si>
  <si>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</si>
  <si>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</si>
  <si>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</si>
  <si>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</si>
  <si>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</si>
  <si>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</si>
  <si>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</si>
  <si>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</si>
  <si>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</si>
  <si>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</si>
  <si>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</si>
  <si>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</si>
  <si>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</si>
  <si>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</si>
  <si>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</si>
  <si>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</si>
  <si>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</si>
  <si>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</si>
  <si>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</si>
  <si>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</si>
  <si>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</si>
  <si>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</si>
  <si>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</si>
  <si>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</si>
  <si>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</si>
  <si>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</si>
  <si>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</si>
  <si>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</si>
  <si>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</si>
  <si>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</si>
  <si>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</si>
  <si>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</si>
  <si>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</si>
  <si>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</si>
  <si>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</si>
  <si>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CRC PR</t>
  </si>
  <si>
    <t>QUADRIX</t>
  </si>
  <si>
    <t>https://dhg1h5j42swfq.cloudfront.net/2022/04/18110028/1_crc-pr_concurso_publico_2022_edital_1.pdf</t>
  </si>
  <si>
    <t>https://www.estrategiaconcursos.com.br/blog/concurso-crc-pr-2022-edital-publicado/</t>
  </si>
  <si>
    <t>CR</t>
  </si>
  <si>
    <t>Conhecimentos Básicos 40; Conhecimentos Complementares 30; Conhecimentos Específicos 50</t>
  </si>
  <si>
    <t>CONHECIMENTOS BÁSICOS</t>
  </si>
  <si>
    <t>CONHECIMENTOS COMPLEMENTARES</t>
  </si>
  <si>
    <t>LÍNGUA PORTUGUESA: 1 Compreensão e interpretação de textos de gêneros variados. 2 Reconhecimento de tipos e gêneros textuais. 3 Domínio da ortografia oficial. 4 Domínio dos mecanismos de coesão textual. 4.1 Emprego de elementos de referenciação, substituição e repetição, de conectores e de outros elementos de sequenciação textual. 4.2 Emprego de tempos e modos verbais. 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 6 Reescrita de frases e parágrafos do texto. 6.1 Significação das palavras. 6.2 Substituição de palavras ou de trechos de texto. 6.3 Reorganização da estrutura de orações e de períodos do texto. 6.4 Reescrita de textos de diferentes gêneros e níveis de formalidade. 7 Correspondência oficial (conforme Manual de Redação da Presidência da República). 7.1 Aspectos gerais da redação oficial. 7.2 Finalidade dos expedientes oficiais. 7.3 Adequação da linguagem ao tipo de documento. 7.4 Adequação do formato do texto ao gênero.</t>
  </si>
  <si>
    <t>NOÇÕES DE INFORMÁTICA: 1 Conceitos básicos e modos de utilização de tecnologias, ferramentas, aplicativos e procedimentos de informática: tipos de computadores, conceitos de hardware e de software, instalação de periféricos. 2 Edição de textos, planilhas e apresentações (ambiente Microsoft Office, versões 2010, 2013 e 365). 3 Noções de sistema operacional (ambiente Windows, versões 7, 8 e 10). 4 Redes de computadores: conceitos básicos, ferramentas, aplicativos e procedimentos de Internet e intranet. 5 Programas de navegação: Mozilla Firefox e Google Chrome. 6 Programa de correio eletrônico: MS Outlook. 7 Sítios de busca e pesquisa na Internet. 8 Conceitos de organização e de gerenciamento de informações, arquivos, pastas e programas. 9 Segurança da informação: procedimentos de segurança. 10 Noções de vírus, worms e pragas virtuais. 11 Aplicativos para segurança (antivírus, firewall, antispyware etc.). 12 Procedimentos de backup</t>
  </si>
  <si>
    <t>RACIOCÍNIO LÓGICO E MATEMÁTICA: 1 Operações, propriedades e aplicações (soma, subtração, multiplicação, divisão, potenciação e radiciação). 2 Princípios de contagem e probabilidade. 3 Arranjos e permutações. 4 Combinações. 5 Conjuntos numéricos (números naturais, inteiros, racionais e reais) e operações com conjuntos. 6 Razões e proporções (grandezas diretamente proporcionais, grandezas inversamente proporcionais, porcentagem, regras de três simples e compostas). 7 Equações e inequações. 8 Sistemas de medidas. 9 Volumes. 10 Compreensão de estruturas lógicas. 11 Lógica de argumentação (analogias, inferências, deduções e conclusões). 12 Diagramas lógicos.</t>
  </si>
  <si>
    <t>LEGISLAÇÃO E ÉTICA NA ADMINISTRAÇÃO PÚBLICA: 1 Ética e função pública. 2 Ética no Setor Público. 3 Lei nº 8.429/1992 e suas alterações. 4 Lei nº 9.784/1999 e suas alterações (processo administrativo). 5 Acesso à informação: Lei nº 12.527/2011; e Decreto nº 7.724/2012. 6 Decreto nº 9.830/2019</t>
  </si>
  <si>
    <t>ATUALIDADES: 1 Tópicos atuais e relevantes de diversas áreas, tais como segurança, transportes, política, economia, sociedade, educação, saúde, cultura, tecnologia, energia, relações internacionais, desenvolvimento sustentável e ecologia.</t>
  </si>
  <si>
    <t>Legislação Específica: Decreto-Lei nº 9.295/1946, alterado pela Lei nº 12.249/2010 nos arts. 76 e 77. Decreto-Lei nº 1.040/1969. Resolução CFC nº 1.554/2018. Resolução CFC nº 1.555/2018. Resolução CFC nº 1.612/2021.</t>
  </si>
  <si>
    <t>ENSINO TÉCNICO</t>
  </si>
  <si>
    <t>ASSISTENTE DE INFORMÁTICA</t>
  </si>
  <si>
    <t>Sistemas operacionais: 1 Windows e Linux. Conceitos básicos. Noções de administração. Serviços de diretório: Active Directory e LDAP. Interoperabilidade. 2 Cloud Computing. Virtualização. 3 Topologia típica de ambientes com alta disponibilidade e escalabilidade. 4 Balanceamento de carga e fail-over e replicação de estado. Técnicas para detecção de problemas e otimização de desempenho. 5 Tecnologias e arquitetura de Datacenter. Conceitos básicos. Interoperabilidade. Cloud computing. Virtualização 6 Serviços de armazenamento, padrões de disco e de interfaces. RAID. 7 Tecnologias de backup. Deduplicação.</t>
  </si>
  <si>
    <t>Rede de computadores: 1 Comunicação de dados: tipos e meios de transmissão, técnicas básicas de comunicação, topologias de redes de computadores, Internet, Intranet, modelo de referência OSI e arquitetura TCP/IP. 2 Tecnologias e protocolos de redes locais. 2.1 Pilha TCP/IP, cabeamento estruturado, redes tipo campus (core, distribuição, acesso). 2.2 Armazenamentos de rede: DAS, SAN e NAS. 2.3 Redes sem fio (wireless). 3 Elementos de interconexão de redes de computadores (switches, roteadores, balanceadores de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</si>
</sst>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Estatísticas!$H$9:$H$11</c:f>
              <c:numCache>
                <c:formatCode>0%</c:formatCode>
                <c:ptCount val="3"/>
                <c:pt idx="0">
                  <c:v>0</c:v>
                </c:pt>
                <c:pt idx="1">
                  <c:v>0</c:v>
                </c:pt>
                <c:pt idx="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Estatísticas!$J$9:$J$11</c:f>
              <c:numCache>
                <c:formatCode>0%</c:formatCode>
                <c:ptCount val="3"/>
                <c:pt idx="0">
                  <c:v>0</c:v>
                </c:pt>
                <c:pt idx="1">
                  <c:v>0</c:v>
                </c:pt>
                <c:pt idx="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Estatísticas!$G$9:$G$11</c:f>
              <c:numCache>
                <c:formatCode>0%</c:formatCode>
                <c:ptCount val="3"/>
                <c:pt idx="0">
                  <c:v>0</c:v>
                </c:pt>
                <c:pt idx="1">
                  <c:v>0</c:v>
                </c:pt>
                <c:pt idx="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Estatísticas!$I$9:$I$11</c:f>
              <c:numCache>
                <c:formatCode>0%</c:formatCode>
                <c:ptCount val="3"/>
                <c:pt idx="0">
                  <c:v>0</c:v>
                </c:pt>
                <c:pt idx="1">
                  <c:v>0</c:v>
                </c:pt>
                <c:pt idx="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c-pr-2022-edital-publicad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513838</xdr:colOff>
      <xdr:row>6</xdr:row>
      <xdr:rowOff>142875</xdr:rowOff>
    </xdr:from>
    <xdr:to>
      <xdr:col>19</xdr:col>
      <xdr:colOff>76200</xdr:colOff>
      <xdr:row>38</xdr:row>
      <xdr:rowOff>38100</xdr:rowOff>
    </xdr:to>
    <xdr:pic>
      <xdr:nvPicPr>
        <xdr:cNvPr id="6" name="Imagem 5">
          <a:hlinkClick xmlns:r="http://schemas.openxmlformats.org/officeDocument/2006/relationships" r:id="rId7"/>
          <a:extLst>
            <a:ext uri="{FF2B5EF4-FFF2-40B4-BE49-F238E27FC236}">
              <a16:creationId xmlns:a16="http://schemas.microsoft.com/office/drawing/2014/main" id="{79B16997-79C3-4101-9B5E-868E93A2CED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8" y="1285875"/>
          <a:ext cx="10535162" cy="5991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161925</xdr:rowOff>
    </xdr:from>
    <xdr:to>
      <xdr:col>4</xdr:col>
      <xdr:colOff>85725</xdr:colOff>
      <xdr:row>33</xdr:row>
      <xdr:rowOff>57150</xdr:rowOff>
    </xdr:to>
    <xdr:pic>
      <xdr:nvPicPr>
        <xdr:cNvPr id="4" name="Imagem 3">
          <a:extLst>
            <a:ext uri="{FF2B5EF4-FFF2-40B4-BE49-F238E27FC236}">
              <a16:creationId xmlns:a16="http://schemas.microsoft.com/office/drawing/2014/main" id="{76B27F92-98C1-41D0-A937-97C5FA82E27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304925"/>
          <a:ext cx="1971675" cy="5038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13</xdr:row>
      <xdr:rowOff>4286250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BÁSICOS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BÁSICOS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COMPLEMENTARES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COMPLEMENTARES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14</xdr:row>
      <xdr:rowOff>1857375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1857375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4/18110028/1_crc-pr_concurso_publico_2022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WMOLREs0VqKMfBnAnPxUF7YULPrGn5GmgKzN3ayY4qQ/ZQUZ+OxvFnwDFPZx0woy+Wc0BfAdDPzjuO6f3/CMMg==" saltValue="WmrvnTf/CX10ZUdXno2tf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4" t="s">
        <v>30</v>
      </c>
      <c r="C8" s="104"/>
      <c r="D8" s="104"/>
      <c r="G8" s="35" t="s">
        <v>32</v>
      </c>
      <c r="H8" s="102" t="s">
        <v>49</v>
      </c>
      <c r="I8" s="102"/>
      <c r="J8" s="102"/>
      <c r="K8" s="102"/>
      <c r="L8" s="102"/>
      <c r="M8" s="102"/>
      <c r="N8" s="102"/>
      <c r="O8" s="102"/>
      <c r="P8" s="102"/>
      <c r="S8" s="106" t="s">
        <v>12</v>
      </c>
      <c r="T8" s="106"/>
      <c r="U8" s="106"/>
    </row>
    <row r="9" spans="1:23" ht="15" customHeight="1" x14ac:dyDescent="0.25">
      <c r="B9" s="104"/>
      <c r="C9" s="104"/>
      <c r="D9" s="104"/>
      <c r="G9" s="35" t="s">
        <v>24</v>
      </c>
      <c r="H9" s="109">
        <v>44669</v>
      </c>
      <c r="I9" s="102"/>
      <c r="J9" s="102"/>
      <c r="K9" s="102"/>
      <c r="L9" s="102"/>
      <c r="M9" s="102"/>
      <c r="N9" s="102"/>
      <c r="O9" s="102"/>
      <c r="P9" s="102"/>
      <c r="S9" s="105"/>
      <c r="T9" s="105"/>
      <c r="U9" s="105"/>
    </row>
    <row r="10" spans="1:23" ht="15" customHeight="1" x14ac:dyDescent="0.25">
      <c r="B10" s="104"/>
      <c r="C10" s="104"/>
      <c r="D10" s="104"/>
      <c r="G10" s="35" t="s">
        <v>3</v>
      </c>
      <c r="H10" s="102" t="s">
        <v>50</v>
      </c>
      <c r="I10" s="102"/>
      <c r="J10" s="102"/>
      <c r="K10" s="102"/>
      <c r="L10" s="102"/>
      <c r="M10" s="102"/>
      <c r="N10" s="102"/>
      <c r="O10" s="102"/>
      <c r="P10" s="102"/>
      <c r="S10" s="105"/>
      <c r="T10" s="105"/>
      <c r="U10" s="105"/>
    </row>
    <row r="11" spans="1:23" ht="15" customHeight="1" x14ac:dyDescent="0.25">
      <c r="B11" s="104"/>
      <c r="C11" s="104"/>
      <c r="D11" s="104"/>
      <c r="G11" s="35" t="s">
        <v>44</v>
      </c>
      <c r="H11" s="110" t="s">
        <v>51</v>
      </c>
      <c r="I11" s="110"/>
      <c r="J11" s="110"/>
      <c r="K11" s="110"/>
      <c r="L11" s="110"/>
      <c r="M11" s="110"/>
      <c r="N11" s="110"/>
      <c r="O11" s="110"/>
      <c r="P11" s="110"/>
      <c r="S11" s="105"/>
      <c r="T11" s="105"/>
      <c r="U11" s="105"/>
    </row>
    <row r="12" spans="1:23" ht="15" customHeight="1" x14ac:dyDescent="0.25">
      <c r="B12" s="104"/>
      <c r="C12" s="104"/>
      <c r="D12" s="104"/>
      <c r="G12" s="36"/>
      <c r="H12" s="36"/>
      <c r="I12" s="36"/>
      <c r="J12" s="36"/>
      <c r="K12" s="36"/>
      <c r="L12" s="36"/>
      <c r="M12" s="36"/>
      <c r="N12" s="36"/>
      <c r="O12" s="36"/>
      <c r="P12" s="36"/>
      <c r="S12" s="105"/>
      <c r="T12" s="105"/>
      <c r="U12" s="105"/>
    </row>
    <row r="13" spans="1:23" ht="15" customHeight="1" x14ac:dyDescent="0.25">
      <c r="B13" s="104"/>
      <c r="C13" s="104"/>
      <c r="D13" s="104"/>
      <c r="G13" s="35" t="s">
        <v>5</v>
      </c>
      <c r="H13" s="102" t="s">
        <v>64</v>
      </c>
      <c r="I13" s="102"/>
      <c r="J13" s="102"/>
      <c r="K13" s="102"/>
      <c r="L13" s="102"/>
      <c r="M13" s="102"/>
      <c r="N13" s="102"/>
      <c r="O13" s="102"/>
      <c r="P13" s="102"/>
      <c r="S13" s="105"/>
      <c r="T13" s="105"/>
      <c r="U13" s="105"/>
    </row>
    <row r="14" spans="1:23" ht="15" customHeight="1" x14ac:dyDescent="0.25">
      <c r="B14" s="104"/>
      <c r="C14" s="104"/>
      <c r="D14" s="104"/>
      <c r="G14" s="35" t="s">
        <v>6</v>
      </c>
      <c r="H14" s="102"/>
      <c r="I14" s="102"/>
      <c r="J14" s="102"/>
      <c r="K14" s="102"/>
      <c r="L14" s="102"/>
      <c r="M14" s="102"/>
      <c r="N14" s="102"/>
      <c r="O14" s="102"/>
      <c r="P14" s="102"/>
      <c r="S14" s="105"/>
      <c r="T14" s="105"/>
      <c r="U14" s="105"/>
    </row>
    <row r="15" spans="1:23" ht="15" customHeight="1" x14ac:dyDescent="0.25">
      <c r="B15" s="104"/>
      <c r="C15" s="104"/>
      <c r="D15" s="104"/>
      <c r="G15" s="35" t="s">
        <v>7</v>
      </c>
      <c r="H15" s="102"/>
      <c r="I15" s="102"/>
      <c r="J15" s="102"/>
      <c r="K15" s="102"/>
      <c r="L15" s="102"/>
      <c r="M15" s="102"/>
      <c r="N15" s="102"/>
      <c r="O15" s="102"/>
      <c r="P15" s="102"/>
      <c r="S15" s="105"/>
      <c r="T15" s="105"/>
      <c r="U15" s="105"/>
    </row>
    <row r="16" spans="1:23" ht="15" customHeight="1" x14ac:dyDescent="0.25">
      <c r="B16" s="104"/>
      <c r="C16" s="104"/>
      <c r="D16" s="104"/>
      <c r="G16" s="35" t="s">
        <v>8</v>
      </c>
      <c r="H16" s="102" t="s">
        <v>63</v>
      </c>
      <c r="I16" s="102"/>
      <c r="J16" s="102"/>
      <c r="K16" s="102"/>
      <c r="L16" s="102"/>
      <c r="M16" s="102"/>
      <c r="N16" s="102"/>
      <c r="O16" s="102"/>
      <c r="P16" s="102"/>
      <c r="S16" s="105"/>
      <c r="T16" s="105"/>
      <c r="U16" s="105"/>
    </row>
    <row r="17" spans="2:23" ht="15" customHeight="1" x14ac:dyDescent="0.25">
      <c r="B17" s="104"/>
      <c r="C17" s="104"/>
      <c r="D17" s="104"/>
      <c r="G17" s="35" t="s">
        <v>9</v>
      </c>
      <c r="H17" s="103">
        <v>3000</v>
      </c>
      <c r="I17" s="102"/>
      <c r="J17" s="102"/>
      <c r="K17" s="102"/>
      <c r="L17" s="102"/>
      <c r="M17" s="102"/>
      <c r="N17" s="102"/>
      <c r="O17" s="102"/>
      <c r="P17" s="102"/>
      <c r="S17" s="105"/>
      <c r="T17" s="105"/>
      <c r="U17" s="105"/>
    </row>
    <row r="18" spans="2:23" ht="15" customHeight="1" x14ac:dyDescent="0.25">
      <c r="B18" s="104"/>
      <c r="C18" s="104"/>
      <c r="D18" s="104"/>
      <c r="G18" s="35" t="s">
        <v>10</v>
      </c>
      <c r="H18" s="102" t="s">
        <v>53</v>
      </c>
      <c r="I18" s="102"/>
      <c r="J18" s="102"/>
      <c r="K18" s="102"/>
      <c r="L18" s="102"/>
      <c r="M18" s="102"/>
      <c r="N18" s="102"/>
      <c r="O18" s="102"/>
      <c r="P18" s="102"/>
      <c r="S18" s="105"/>
      <c r="T18" s="105"/>
      <c r="U18" s="105"/>
    </row>
    <row r="19" spans="2:23" ht="15" customHeight="1" x14ac:dyDescent="0.25">
      <c r="B19" s="104"/>
      <c r="C19" s="104"/>
      <c r="D19" s="104"/>
      <c r="G19" s="36"/>
      <c r="H19" s="36"/>
      <c r="I19" s="36"/>
      <c r="J19" s="36"/>
      <c r="K19" s="36"/>
      <c r="L19" s="36"/>
      <c r="M19" s="36"/>
      <c r="N19" s="36"/>
      <c r="O19" s="36"/>
      <c r="P19" s="36"/>
    </row>
    <row r="20" spans="2:23" ht="15" customHeight="1" x14ac:dyDescent="0.25">
      <c r="B20" s="104"/>
      <c r="C20" s="104"/>
      <c r="D20" s="104"/>
      <c r="G20" s="35" t="s">
        <v>33</v>
      </c>
      <c r="H20" s="109">
        <v>44704</v>
      </c>
      <c r="I20" s="102"/>
      <c r="J20" s="102"/>
      <c r="K20" s="102"/>
      <c r="L20" s="102"/>
      <c r="M20" s="102"/>
      <c r="N20" s="102"/>
      <c r="O20" s="102"/>
      <c r="P20" s="102"/>
    </row>
    <row r="21" spans="2:23" ht="15" customHeight="1" x14ac:dyDescent="0.25">
      <c r="B21" s="104"/>
      <c r="C21" s="104"/>
      <c r="D21" s="104"/>
      <c r="G21" s="35" t="s">
        <v>34</v>
      </c>
      <c r="H21" s="120">
        <v>60</v>
      </c>
      <c r="I21" s="121"/>
      <c r="J21" s="121"/>
      <c r="K21" s="121"/>
      <c r="L21" s="121"/>
      <c r="M21" s="121"/>
      <c r="N21" s="121"/>
      <c r="O21" s="121"/>
      <c r="P21" s="121"/>
      <c r="T21" s="22"/>
    </row>
    <row r="22" spans="2:23" ht="15" customHeight="1" x14ac:dyDescent="0.25">
      <c r="B22" s="104"/>
      <c r="C22" s="104"/>
      <c r="D22" s="104"/>
      <c r="G22" s="36"/>
      <c r="H22" s="36"/>
      <c r="I22" s="36"/>
      <c r="J22" s="36"/>
      <c r="K22" s="36"/>
      <c r="L22" s="36"/>
      <c r="M22" s="36"/>
      <c r="N22" s="36"/>
      <c r="O22" s="36"/>
      <c r="P22" s="36"/>
    </row>
    <row r="23" spans="2:23" ht="15" customHeight="1" x14ac:dyDescent="0.25">
      <c r="B23" s="104"/>
      <c r="C23" s="104"/>
      <c r="D23" s="104"/>
      <c r="G23" s="35" t="s">
        <v>35</v>
      </c>
      <c r="H23" s="109">
        <v>44745</v>
      </c>
      <c r="I23" s="102"/>
      <c r="J23" s="102"/>
      <c r="K23" s="102"/>
      <c r="L23" s="102"/>
      <c r="M23" s="102"/>
      <c r="N23" s="102"/>
      <c r="O23" s="102"/>
      <c r="P23" s="102"/>
    </row>
    <row r="24" spans="2:23" ht="15" customHeight="1" x14ac:dyDescent="0.25">
      <c r="B24" s="104"/>
      <c r="C24" s="104"/>
      <c r="D24" s="104"/>
      <c r="G24" s="35" t="s">
        <v>4</v>
      </c>
      <c r="H24" s="101"/>
      <c r="I24" s="101"/>
      <c r="J24" s="101"/>
      <c r="K24" s="101"/>
      <c r="L24" s="101"/>
      <c r="M24" s="101"/>
      <c r="N24" s="101"/>
      <c r="O24" s="101"/>
      <c r="P24" s="101"/>
    </row>
    <row r="25" spans="2:23" ht="15" customHeight="1" x14ac:dyDescent="0.25">
      <c r="B25" s="104"/>
      <c r="C25" s="104"/>
      <c r="D25" s="104"/>
      <c r="G25" s="108" t="s">
        <v>11</v>
      </c>
      <c r="H25" s="107" t="s">
        <v>54</v>
      </c>
      <c r="I25" s="107"/>
      <c r="J25" s="107"/>
      <c r="K25" s="107"/>
      <c r="L25" s="107"/>
      <c r="M25" s="107"/>
      <c r="N25" s="107"/>
      <c r="O25" s="107"/>
      <c r="P25" s="107"/>
      <c r="R25" s="67" t="s">
        <v>31</v>
      </c>
    </row>
    <row r="26" spans="2:23" ht="15" customHeight="1" x14ac:dyDescent="0.25">
      <c r="B26" s="104"/>
      <c r="C26" s="104"/>
      <c r="D26" s="104"/>
      <c r="G26" s="108"/>
      <c r="H26" s="107"/>
      <c r="I26" s="107"/>
      <c r="J26" s="107"/>
      <c r="K26" s="107"/>
      <c r="L26" s="107"/>
      <c r="M26" s="107"/>
      <c r="N26" s="107"/>
      <c r="O26" s="107"/>
      <c r="P26" s="107"/>
      <c r="R26" s="111" t="s">
        <v>52</v>
      </c>
      <c r="S26" s="112"/>
      <c r="T26" s="112"/>
      <c r="U26" s="113"/>
      <c r="W26" s="21"/>
    </row>
    <row r="27" spans="2:23" ht="15" customHeight="1" x14ac:dyDescent="0.25">
      <c r="B27" s="104"/>
      <c r="C27" s="104"/>
      <c r="D27" s="104"/>
      <c r="G27" s="108"/>
      <c r="H27" s="107"/>
      <c r="I27" s="107"/>
      <c r="J27" s="107"/>
      <c r="K27" s="107"/>
      <c r="L27" s="107"/>
      <c r="M27" s="107"/>
      <c r="N27" s="107"/>
      <c r="O27" s="107"/>
      <c r="P27" s="107"/>
      <c r="R27" s="114"/>
      <c r="S27" s="115"/>
      <c r="T27" s="115"/>
      <c r="U27" s="116"/>
      <c r="W27" s="21"/>
    </row>
    <row r="28" spans="2:23" ht="15" customHeight="1" x14ac:dyDescent="0.25">
      <c r="B28" s="104"/>
      <c r="C28" s="104"/>
      <c r="D28" s="104"/>
      <c r="G28" s="108"/>
      <c r="H28" s="107"/>
      <c r="I28" s="107"/>
      <c r="J28" s="107"/>
      <c r="K28" s="107"/>
      <c r="L28" s="107"/>
      <c r="M28" s="107"/>
      <c r="N28" s="107"/>
      <c r="O28" s="107"/>
      <c r="P28" s="107"/>
      <c r="R28" s="114"/>
      <c r="S28" s="115"/>
      <c r="T28" s="115"/>
      <c r="U28" s="116"/>
      <c r="W28" s="21"/>
    </row>
    <row r="29" spans="2:23" ht="15" customHeight="1" x14ac:dyDescent="0.25">
      <c r="B29" s="104"/>
      <c r="C29" s="104"/>
      <c r="D29" s="104"/>
      <c r="G29" s="108"/>
      <c r="H29" s="107"/>
      <c r="I29" s="107"/>
      <c r="J29" s="107"/>
      <c r="K29" s="107"/>
      <c r="L29" s="107"/>
      <c r="M29" s="107"/>
      <c r="N29" s="107"/>
      <c r="O29" s="107"/>
      <c r="P29" s="107"/>
      <c r="R29" s="114"/>
      <c r="S29" s="115"/>
      <c r="T29" s="115"/>
      <c r="U29" s="116"/>
      <c r="W29" s="21"/>
    </row>
    <row r="30" spans="2:23" ht="15" customHeight="1" x14ac:dyDescent="0.25">
      <c r="B30" s="104"/>
      <c r="C30" s="104"/>
      <c r="D30" s="104"/>
      <c r="G30" s="108"/>
      <c r="H30" s="107"/>
      <c r="I30" s="107"/>
      <c r="J30" s="107"/>
      <c r="K30" s="107"/>
      <c r="L30" s="107"/>
      <c r="M30" s="107"/>
      <c r="N30" s="107"/>
      <c r="O30" s="107"/>
      <c r="P30" s="107"/>
      <c r="R30" s="114"/>
      <c r="S30" s="115"/>
      <c r="T30" s="115"/>
      <c r="U30" s="116"/>
      <c r="W30" s="21"/>
    </row>
    <row r="31" spans="2:23" ht="15" customHeight="1" x14ac:dyDescent="0.25">
      <c r="B31" s="104"/>
      <c r="C31" s="104"/>
      <c r="D31" s="104"/>
      <c r="G31" s="108"/>
      <c r="H31" s="107"/>
      <c r="I31" s="107"/>
      <c r="J31" s="107"/>
      <c r="K31" s="107"/>
      <c r="L31" s="107"/>
      <c r="M31" s="107"/>
      <c r="N31" s="107"/>
      <c r="O31" s="107"/>
      <c r="P31" s="107"/>
      <c r="R31" s="114"/>
      <c r="S31" s="115"/>
      <c r="T31" s="115"/>
      <c r="U31" s="116"/>
      <c r="W31" s="21"/>
    </row>
    <row r="32" spans="2:23" ht="15" customHeight="1" x14ac:dyDescent="0.25">
      <c r="B32" s="104"/>
      <c r="C32" s="104"/>
      <c r="D32" s="104"/>
      <c r="G32" s="108"/>
      <c r="H32" s="107"/>
      <c r="I32" s="107"/>
      <c r="J32" s="107"/>
      <c r="K32" s="107"/>
      <c r="L32" s="107"/>
      <c r="M32" s="107"/>
      <c r="N32" s="107"/>
      <c r="O32" s="107"/>
      <c r="P32" s="107"/>
      <c r="R32" s="114"/>
      <c r="S32" s="115"/>
      <c r="T32" s="115"/>
      <c r="U32" s="116"/>
      <c r="W32" s="21"/>
    </row>
    <row r="33" spans="2:23" ht="15" customHeight="1" x14ac:dyDescent="0.25">
      <c r="B33" s="104"/>
      <c r="C33" s="104"/>
      <c r="D33" s="104"/>
      <c r="G33" s="108"/>
      <c r="H33" s="107"/>
      <c r="I33" s="107"/>
      <c r="J33" s="107"/>
      <c r="K33" s="107"/>
      <c r="L33" s="107"/>
      <c r="M33" s="107"/>
      <c r="N33" s="107"/>
      <c r="O33" s="107"/>
      <c r="P33" s="107"/>
      <c r="R33" s="117"/>
      <c r="S33" s="118"/>
      <c r="T33" s="118"/>
      <c r="U33" s="119"/>
      <c r="W33" s="21"/>
    </row>
    <row r="34" spans="2:23" ht="15" customHeight="1" x14ac:dyDescent="0.25"/>
  </sheetData>
  <sheetProtection algorithmName="SHA-512" hashValue="k7qADGf6XIJLj6S9V1jKVMs6V3J2Il8bgOiCHK7bmncd4Tdbk/GweXlK+vK/Vol58GX7HlBXWeLRdlXSOhb4xQ==" saltValue="i7+iWAyzZu5W2WM31JKwNA=="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22/04/18110028/1_crc-pr_concurso_publico_2022_edital_1.pdf" xr:uid="{B54910C5-CFBB-4ECB-93D9-4DDF601B16CB}"/>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3" sqref="F13"/>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55</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56</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3" si="0">IF(ISNUMBER(R12/Q12),R12/Q12,"")</f>
        <v/>
      </c>
      <c r="T12" s="43"/>
      <c r="U12" s="53" t="str">
        <f>'D2'!$U$74</f>
        <v/>
      </c>
      <c r="V12" s="53" t="str">
        <f>'D2'!$V$74</f>
        <v/>
      </c>
      <c r="W12" s="52" t="str">
        <f t="shared" ref="W12:W13" si="1">IF(ISNUMBER(V12/U12),V12/U12,"")</f>
        <v/>
      </c>
      <c r="Y12" s="129"/>
      <c r="Z12" s="129"/>
    </row>
    <row r="13" spans="1:27" x14ac:dyDescent="0.25">
      <c r="E13" s="47">
        <v>3</v>
      </c>
      <c r="F13" s="59" t="s">
        <v>48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Pn2l1GfOBGQf48PqtBYwn+rmhr0cxg47t0C+zfSBM36zwQWplCXYYwaCFHGDymB1NdCxlLTlTV4DbL/+Zxiziw==" saltValue="6N6KCczn6Zz5d3w9R8+jg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9" priority="13" operator="equal">
      <formula>"A"</formula>
    </cfRule>
    <cfRule type="cellIs" dxfId="48" priority="14" operator="equal">
      <formula>"U"</formula>
    </cfRule>
    <cfRule type="cellIs" dxfId="47" priority="15" operator="equal">
      <formula>"OK"</formula>
    </cfRule>
  </conditionalFormatting>
  <conditionalFormatting sqref="L10:O10 H13:I13 H17:I17 H21:I21 H25:I25">
    <cfRule type="cellIs" dxfId="46" priority="22" operator="equal">
      <formula>"A"</formula>
    </cfRule>
    <cfRule type="cellIs" dxfId="45" priority="23" operator="equal">
      <formula>"U"</formula>
    </cfRule>
    <cfRule type="cellIs" dxfId="44" priority="24" operator="equal">
      <formula>"OK"</formula>
    </cfRule>
  </conditionalFormatting>
  <conditionalFormatting sqref="L9:O9">
    <cfRule type="cellIs" dxfId="43" priority="25" operator="equal">
      <formula>"A"</formula>
    </cfRule>
    <cfRule type="cellIs" dxfId="42" priority="26" operator="equal">
      <formula>"U"</formula>
    </cfRule>
    <cfRule type="cellIs" dxfId="41" priority="27" operator="equal">
      <formula>"OK"</formula>
    </cfRule>
  </conditionalFormatting>
  <conditionalFormatting sqref="J13 J17 J21 J25">
    <cfRule type="cellIs" dxfId="40" priority="19" operator="equal">
      <formula>"A"</formula>
    </cfRule>
    <cfRule type="cellIs" dxfId="39" priority="20" operator="equal">
      <formula>"U"</formula>
    </cfRule>
    <cfRule type="cellIs" dxfId="38" priority="21" operator="equal">
      <formula>"OK"</formula>
    </cfRule>
  </conditionalFormatting>
  <conditionalFormatting sqref="L11:O11 L13:N13 L17:N17 L21:N21 L25:N25 L15:O15 L19:O19 L23:O23">
    <cfRule type="cellIs" dxfId="37" priority="16" operator="equal">
      <formula>"A"</formula>
    </cfRule>
    <cfRule type="cellIs" dxfId="36" priority="17" operator="equal">
      <formula>"U"</formula>
    </cfRule>
    <cfRule type="cellIs" dxfId="35" priority="18" operator="equal">
      <formula>"OK"</formula>
    </cfRule>
  </conditionalFormatting>
  <conditionalFormatting sqref="O27 O29 O31 O33 O35 O37 O39">
    <cfRule type="cellIs" dxfId="34" priority="1" operator="equal">
      <formula>"A"</formula>
    </cfRule>
    <cfRule type="cellIs" dxfId="33" priority="2" operator="equal">
      <formula>"U"</formula>
    </cfRule>
    <cfRule type="cellIs" dxfId="32" priority="3" operator="equal">
      <formula>"OK"</formula>
    </cfRule>
  </conditionalFormatting>
  <conditionalFormatting sqref="H27:I27 H29:I29 H31:I31 H33:I33 H35:I35 H37:I37 H39:I39">
    <cfRule type="cellIs" dxfId="31" priority="10" operator="equal">
      <formula>"A"</formula>
    </cfRule>
    <cfRule type="cellIs" dxfId="30" priority="11" operator="equal">
      <formula>"U"</formula>
    </cfRule>
    <cfRule type="cellIs" dxfId="29" priority="12" operator="equal">
      <formula>"OK"</formula>
    </cfRule>
  </conditionalFormatting>
  <conditionalFormatting sqref="J27 J29 J31 J33 J35 J37 J39">
    <cfRule type="cellIs" dxfId="28" priority="7" operator="equal">
      <formula>"A"</formula>
    </cfRule>
    <cfRule type="cellIs" dxfId="27" priority="8" operator="equal">
      <formula>"U"</formula>
    </cfRule>
    <cfRule type="cellIs" dxfId="26" priority="9" operator="equal">
      <formula>"OK"</formula>
    </cfRule>
  </conditionalFormatting>
  <conditionalFormatting sqref="L27:N27 L29:N29 L31:N31 L33:N33 L35:N35 L37:N37 L39:N39">
    <cfRule type="cellIs" dxfId="25" priority="4" operator="equal">
      <formula>"A"</formula>
    </cfRule>
    <cfRule type="cellIs" dxfId="24" priority="5" operator="equal">
      <formula>"U"</formula>
    </cfRule>
    <cfRule type="cellIs" dxfId="23"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CONHECIMENTOS BÁSICOS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CONHECIMENTOS COMPLEMENTARES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CONHECIMENTOS ESPECÍFICOS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j7xZ+HHABSxzhfENhwJFCiC5VS62Fh3738cNqYr7K0COlQJJAZzTMcIX26pp5geveYkO0a6dXWS/HgZlZ1ZRHA==" saltValue="VXPDrDarf+gOLVbY8stN1A=="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93.75" x14ac:dyDescent="0.25">
      <c r="A14" s="25"/>
      <c r="B14" s="25"/>
      <c r="C14" s="25"/>
      <c r="D14" s="25"/>
      <c r="E14" s="26">
        <v>1</v>
      </c>
      <c r="F14" s="23" t="s">
        <v>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92.5" x14ac:dyDescent="0.25">
      <c r="A15" s="25"/>
      <c r="B15" s="25"/>
      <c r="C15" s="25"/>
      <c r="D15" s="25"/>
      <c r="E15" s="30">
        <v>2</v>
      </c>
      <c r="F15" s="24" t="s">
        <v>58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02.5" x14ac:dyDescent="0.25">
      <c r="A16" s="25"/>
      <c r="B16" s="25"/>
      <c r="C16" s="25"/>
      <c r="D16" s="25"/>
      <c r="E16" s="26">
        <v>3</v>
      </c>
      <c r="F16" s="23" t="s">
        <v>59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e9KPPdJZQqws/+Okj6JeZqn96kdVIqz8ridfc2GU0CgxIlTdZmW4fX2MQYAradm8anAv7Fj6UpD/qXyI+ClgwA==" saltValue="l3agONiFOL3oi4odb2J3F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2" priority="8" operator="equal">
      <formula>$Z$15</formula>
    </cfRule>
    <cfRule type="cellIs" dxfId="21" priority="9" operator="equal">
      <formula>$Z$14</formula>
    </cfRule>
  </conditionalFormatting>
  <conditionalFormatting sqref="H52:J73 L52:O73">
    <cfRule type="cellIs" dxfId="20" priority="6" operator="equal">
      <formula>$Z$15</formula>
    </cfRule>
    <cfRule type="cellIs" dxfId="19" priority="7" operator="equal">
      <formula>$Z$14</formula>
    </cfRule>
  </conditionalFormatting>
  <conditionalFormatting sqref="J14:J2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90" x14ac:dyDescent="0.25">
      <c r="A14" s="25"/>
      <c r="B14" s="25"/>
      <c r="C14" s="25"/>
      <c r="D14" s="25"/>
      <c r="E14" s="26">
        <v>1</v>
      </c>
      <c r="F14" s="23" t="s">
        <v>60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61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g59tXLttYsstagtOpGPNLZ99j1HogLamQKvR5068PLD60CjT96qQ5fdThxvjHLO2kdqpxwVzlUvw9jAKkEc2A==" saltValue="RaxD6Atjhck62REXwFaEw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6" sqref="H16"/>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91.2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57.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78.75" x14ac:dyDescent="0.25">
      <c r="A16" s="25"/>
      <c r="B16" s="25"/>
      <c r="C16" s="25"/>
      <c r="D16" s="25"/>
      <c r="E16" s="26">
        <v>3</v>
      </c>
      <c r="F16" s="23" t="s">
        <v>62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lt5uvZRL/5CxC8fen7D3KkWuREquRenHJtqzJHaXbooMVSfdJCiRgLYqSKdiPBTlquI0ClnX4xpBASqFuNwdw==" saltValue="Cr8VMyfcX8vTh78MiA8Rs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12" operator="equal">
      <formula>$Z$15</formula>
    </cfRule>
    <cfRule type="cellIs" dxfId="5" priority="13" operator="equal">
      <formula>$Z$14</formula>
    </cfRule>
  </conditionalFormatting>
  <conditionalFormatting sqref="H52:J73 L52:O73">
    <cfRule type="cellIs" dxfId="4" priority="10" operator="equal">
      <formula>$Z$15</formula>
    </cfRule>
    <cfRule type="cellIs" dxfId="3" priority="11"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Capa</vt:lpstr>
      <vt:lpstr>Concurso</vt:lpstr>
      <vt:lpstr>Disciplinas</vt:lpstr>
      <vt:lpstr>Estatísticas</vt:lpstr>
      <vt:lpstr>D1</vt:lpstr>
      <vt:lpstr>D2</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2022-04-18T17:23:43Z</dcterms:modified>
</cp:coreProperties>
</file>