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0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E715EBF9-D76F-412A-8381-D96824B0CEAE}"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 name="D10" sheetId="19"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9" l="1"/>
  <c r="N74" i="19"/>
  <c r="M74" i="19"/>
  <c r="L74" i="19"/>
  <c r="J74" i="19"/>
  <c r="I74" i="19"/>
  <c r="H74" i="19"/>
  <c r="O74" i="32"/>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9"/>
  <c r="U74" i="19"/>
  <c r="R74" i="19"/>
  <c r="S74" i="19" s="1"/>
  <c r="Q74" i="19"/>
  <c r="W52" i="19"/>
  <c r="S52" i="19"/>
  <c r="W51" i="19"/>
  <c r="S51" i="19"/>
  <c r="W50" i="19"/>
  <c r="S50" i="19"/>
  <c r="W49" i="19"/>
  <c r="S49" i="19"/>
  <c r="W48" i="19"/>
  <c r="S48" i="19"/>
  <c r="W47" i="19"/>
  <c r="S47" i="19"/>
  <c r="W46" i="19"/>
  <c r="S46" i="19"/>
  <c r="W45" i="19"/>
  <c r="S45" i="19"/>
  <c r="W44" i="19"/>
  <c r="S44" i="19"/>
  <c r="W43" i="19"/>
  <c r="S43" i="19"/>
  <c r="W42" i="19"/>
  <c r="S42" i="19"/>
  <c r="W41" i="19"/>
  <c r="S41" i="19"/>
  <c r="W40" i="19"/>
  <c r="S40" i="19"/>
  <c r="W39" i="19"/>
  <c r="S39" i="19"/>
  <c r="W38" i="19"/>
  <c r="S38" i="19"/>
  <c r="W37" i="19"/>
  <c r="S37" i="19"/>
  <c r="W36" i="19"/>
  <c r="S36" i="19"/>
  <c r="W35" i="19"/>
  <c r="S35" i="19"/>
  <c r="W34" i="19"/>
  <c r="S34" i="19"/>
  <c r="S33" i="19"/>
  <c r="S32" i="19"/>
  <c r="S31" i="19"/>
  <c r="S30" i="19"/>
  <c r="W29" i="19"/>
  <c r="S29" i="19"/>
  <c r="W28" i="19"/>
  <c r="S28" i="19"/>
  <c r="W27" i="19"/>
  <c r="S27" i="19"/>
  <c r="W26" i="19"/>
  <c r="S26" i="19"/>
  <c r="W25" i="19"/>
  <c r="S25" i="19"/>
  <c r="W24" i="19"/>
  <c r="S24" i="19"/>
  <c r="W23" i="19"/>
  <c r="S23" i="19"/>
  <c r="W22" i="19"/>
  <c r="S22" i="19"/>
  <c r="W21" i="19"/>
  <c r="S21" i="19"/>
  <c r="W20" i="19"/>
  <c r="S20" i="19"/>
  <c r="W19" i="19"/>
  <c r="S19" i="19"/>
  <c r="W18" i="19"/>
  <c r="S18" i="19"/>
  <c r="W17" i="19"/>
  <c r="S17" i="19"/>
  <c r="W16" i="19"/>
  <c r="S16" i="19"/>
  <c r="W15" i="19"/>
  <c r="S15" i="19"/>
  <c r="W14" i="19"/>
  <c r="S14" i="19"/>
  <c r="V74" i="32"/>
  <c r="W74" i="32" s="1"/>
  <c r="U74" i="32"/>
  <c r="R74" i="32"/>
  <c r="S74" i="32" s="1"/>
  <c r="Q74" i="32"/>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S74" i="17" s="1"/>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U74" i="31"/>
  <c r="S74" i="31"/>
  <c r="R74" i="3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9" l="1"/>
  <c r="W74" i="11"/>
  <c r="W74" i="17"/>
  <c r="W74" i="12"/>
  <c r="W74" i="3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G33" i="7"/>
  <c r="V20" i="6"/>
  <c r="U20" i="6"/>
  <c r="R20" i="6"/>
  <c r="Q20" i="6"/>
  <c r="O20" i="6"/>
  <c r="N20" i="6"/>
  <c r="M20" i="6"/>
  <c r="L20" i="6"/>
  <c r="J20" i="6"/>
  <c r="I20" i="6"/>
  <c r="H20" i="6"/>
  <c r="V19" i="6"/>
  <c r="U19" i="6"/>
  <c r="R19" i="6"/>
  <c r="S19" i="6" s="1"/>
  <c r="I17" i="7" s="1"/>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33" i="7"/>
  <c r="J28" i="7"/>
  <c r="J22" i="7"/>
  <c r="I28" i="7"/>
  <c r="J27" i="7"/>
  <c r="J24" i="7"/>
  <c r="J20" i="7"/>
  <c r="W20" i="6"/>
  <c r="J18" i="7" s="1"/>
  <c r="J30" i="7"/>
  <c r="I32" i="7"/>
  <c r="J38" i="7"/>
  <c r="I41" i="6"/>
  <c r="N41" i="6"/>
  <c r="W12" i="6"/>
  <c r="J10" i="7" s="1"/>
  <c r="S18" i="6"/>
  <c r="I16" i="7" s="1"/>
  <c r="J21" i="7"/>
  <c r="J29" i="7"/>
  <c r="I31" i="7"/>
  <c r="W13" i="6"/>
  <c r="J11" i="7" s="1"/>
  <c r="H13" i="7"/>
  <c r="W17" i="6"/>
  <c r="J15" i="7" s="1"/>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S20" i="6"/>
  <c r="I18" i="7" s="1"/>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<sst xmlns="http://schemas.openxmlformats.org/spreadsheetml/2006/main" count="380" uniqueCount="105">
  <si>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</si>
  <si>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</si>
  <si>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</si>
  <si>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</si>
  <si>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</si>
  <si>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</si>
  <si>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</si>
  <si>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</si>
  <si>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</si>
  <si>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</si>
  <si>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</si>
  <si>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</si>
  <si>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</si>
  <si>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</si>
  <si>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</si>
  <si>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</si>
  <si>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</si>
  <si>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</si>
  <si>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</si>
  <si>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</si>
  <si>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</si>
  <si>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</si>
  <si>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</si>
  <si>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</si>
  <si>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</si>
  <si>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</si>
  <si>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</si>
  <si>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</si>
  <si>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</si>
  <si>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</si>
  <si>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</si>
  <si>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</si>
  <si>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</si>
  <si>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</si>
  <si>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</si>
  <si>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</si>
  <si>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</si>
  <si>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</si>
  <si>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</si>
  <si>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</si>
  <si>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</si>
  <si>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</si>
  <si>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</si>
  <si>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</si>
  <si>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</si>
  <si>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</si>
  <si>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</si>
  <si>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</si>
  <si>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SEFAZ PA</t>
  </si>
  <si>
    <t>FADESP</t>
  </si>
  <si>
    <t>https://dhg1h5j42swfq.cloudfront.net/2021/12/22145441/edital_n_01_abertura_doe_34-806_sefa.pdf</t>
  </si>
  <si>
    <t>https://www.estrategiaconcursos.com.br/blog/concurso-sefa-pa/</t>
  </si>
  <si>
    <t>AUDITOR FISCAL</t>
  </si>
  <si>
    <t>ENSINO SUPERIOR</t>
  </si>
  <si>
    <t>38+CR</t>
  </si>
  <si>
    <t>Prova Objetiva será de conhecimento gerais (100 questões) e outra de conhecimentos específicos (80 questões)</t>
  </si>
  <si>
    <t>PORTUGUÊS</t>
  </si>
  <si>
    <t>MATEMÁTICA FINANCEIRA / ESTATÍSTICA</t>
  </si>
  <si>
    <t>ADMINISTRAÇÃO E ÉTICA NA GESTÃO PÚBLICA</t>
  </si>
  <si>
    <t>DIREITO</t>
  </si>
  <si>
    <t>TECNOLOGIA DA INFORMAÇÃO</t>
  </si>
  <si>
    <t>DIREITO TRIBUTÁRIO</t>
  </si>
  <si>
    <t>LEGISLAÇÃO TRIBUTÁRIA DO ESTADO DO PARÁ</t>
  </si>
  <si>
    <t>CONTABILIDADE GERAL, AVANÇADA E DE CUSTOS</t>
  </si>
  <si>
    <t>AUDITORIA</t>
  </si>
  <si>
    <t>ECONOMIA</t>
  </si>
  <si>
    <t>Ortografia oficial. Acentuação gráfica. Flexão nominal e verbal. Pronomes: emprego, formas de tratamento e colocação.</t>
  </si>
  <si>
    <t>Emprego de tempos e modos verbais. Vozes do verbo. Concordância nominal e verbal. Regência nominal e verbal</t>
  </si>
  <si>
    <t>Ocorrência de crase</t>
  </si>
  <si>
    <t>Pontuação. Redação (confronto e reconhecimento de frases corretas e incorretas). Intelecção de texto.</t>
  </si>
  <si>
    <t>MATEMÁTICA FINANCEIRA: Juros simples. Montante e juros. Taxa real e taxa efetiva. Taxas equivalentes. Capitais equivalentes. Juros compostos. Montante e juros. Taxa real e taxa efetiva. Taxas equivalentes. Capitais equivalentes. Capitalização contínua. Descontos: simples, composto. Desconto racional e desconto comercial. Amortizações. Sistema francês. Sistema de amortização constante. Sistema misto. Fluxo de caixa. Valor atual. Taxa interna de retorno.</t>
  </si>
  <si>
    <t>ESTATÍSTICA DESCRITIVA: gráficos, tabelas, medidas de posição e de variabilidade. Probabilidades: conceito, axiomas e distribuições (binominal, normal, poisson, qui-quadrado). Inferência estatística. Amostragem: amostras casuais e não casuais. Processos de amostragem, incluindo estimativas de parâmetros. Intervalos de confiança. Testes de hipóteses para médias e proporções. Correlação e Regressão.</t>
  </si>
  <si>
    <t>ADMINISTRAÇÃO PÚBLICA: Evolução da administração pública no Brasil (após 1930). Reformas Administrativas. Análise crítica aos modelos de gestão pública: patrimonialista, burocrático e gerencial. Conceitos de Eficiência, Eficácia e Efetividade aplicados à Administração Pública: avaliação e mensuração do desempenho governamental. Parceria entre governo e sociedade, ouvidorias, governança interna e externa. Controle e Desempenho. Transparência. Desconcentração e descentralização administrativa. Governabilidade, Governança e Accountability. Gestão Pública Empreendedora. Modernização da gestão contemporânea e modelo de gestão pública por resultados. Políticas públicas e monitoramento de resultados. Mensuração de desempenho controles, indicadores de produtividade. Tendências de modernização e novos modelos de gestão da administração pública</t>
  </si>
  <si>
    <t>ÉTICA NA GESTÃO PÚBLICA: Aspectos conceituais sobre ética. Desenvolvimento histórico da ética. Fundamentos éticos e morais do comportamento humano. Panorama das relações humanas na sociedade. Função da ética. Ética como prescrição de condutas. Valores e normas: o padrão ético. Teorias éticas. Dimensões cognitivas e atitudinais da ética: mérito da ação (intenção e juízo desinteressado); escolha e deliberação; virtudes e caráter; autonomia e responsabilidade. 2. Ética no serviço público - Responsabilidade ética, cidadania e função pública. Administração Pública e ética na sociedade. O padrão ético do serviço público. Premissas da conduta ética na função pública. Aspectos conceituais da vida pública: república e democracia; estado, cidadania e império da lei; cargo público; prestação pública de contas (accountability). Ética e Transparência como instrumento da gestão pública. Estratégias para a promoção da ética no serviço público</t>
  </si>
  <si>
    <t>DIREITO ADMINISTRATIVO: Administração Pública. Conceito. Estrutura legal dos Órgãos Públicos. Natureza e fins da administração. Agentes da Administração. Princípios básicos da Administração: legalidade, moralidade, impessoalidade, finalidade, publicidade, eficiência. Poderes e deveres do administrador público. Poderes Administrativos: poder vinculado e poder discricionário, poder hierárquico, poder disciplinar, poder regulamentar, poder de polícia. Atos Administrativos. Conceitos e requisitos. Classificação. Espécies. Validade. Formalidade. Motivação. Revogação. Anulação. Modificação. Extinção. Controle de Legalidade. Contratos Administrativos. Alteração unilateral e bilateral. Equilíbrio financeiro. Cláusulas exorbitantes. Modalidades de contratos. Extinção, prorrogação e renovação. Inexecução. Revisão, rescisão e suspensão Licitação (Lei nº 8.666/93) - Finalidade, princípios e objeto da licitação. Lei nº 10.520/2002. Serviços Públicos.
Conceito. Classificação. Regulamentação e Controle. Requisitos do serviço e direitos do usuário.
Competência para prestar o serviço. Formas e meios de prestação do serviço. Organização Administrativa:
Administração direta e indireta. Agências executivas e reguladoras. Servidores públicos. Classificação e
Regime Jurídico. Normas constitucionais sobre o regime jurídico dos servidores estatais. Cargos públicos.
Provimento em cargo público. Direitos e vantagens dos servidores públicos. Deveres e responsabilidades.
Sindicância e processo administrativo disciplinar. Comparação entre o controle administrativo e judiciário.
Código de Direitos, Garantias e Obrigações do Contribuinte do Estado Do Pará (Lei Complementar Estadual
nº 58/06 e alterações). Princípios do Processo Administrativo. A responsabilidade civil do Estado. Improbidade
administrativa. Regime Jurídico Único dos Servidores Públicos Civis da Administração Direta, das Autarquias
e das Fundações Públicas do Estado do Pará (Lei n.º 5.810/94). Lei Federal nº 12.527/11 (Lei de Acesso à
Informação)</t>
  </si>
  <si>
    <t>DIREITO CIVIL: A Lei: vigência no tempo e no espaço. Das pessoas. Pessoas naturais e jurídicas. Domicílio civil. Das diferentes classes de bens. Fatos e atos jurídicos. Validade e defeitos dos negócios jurídicos. Prescrição e decadência. Atos ilícitos. Direito das Coisas. Posse. Efeitos da posse. Propriedade. Direitos reais sobre coisas alheias. Teoria Geral das obrigações. Direito das obrigações. Modalidades das obrigações. As formas de extinção das obrigações. A inexecução das obrigações. Transmissão das Obrigações. Fontes das obrigações. Contratos, atos unilaterais e responsabilidade civil.Responsabilidade contratual e extracontratual. Teoria Geral dos contratos. Espécies de contratos. Contratos do Código Civil. Direito das Sucessões. Sucessão em geral. Sucessão legítima. Sucessão testamentária. Regimes de bens entre cônjuges. Inventário e partilha. Separação Extrajudicial (Lei n.º 11.441/2007). Títulos de crédito. Preferências e privilégios creditórios. Do direito de empresa. Empresário e sociedade. Sociedades anônimas (Lei n º 6.404/76 e alterações). Estabelecimento. Do registro, nome empresarial, gerente, contabilistas e outros auxiliares e escrituração. Desconsideração da personalidade jurídica. Teoria geral da falência. Caracterização do estado falimentar, efeitos da falência quanto aos bens do falido e aos direitos dos credores do falido, conceito de recuperação judicial e extrajudicial. Crimes falimentares. Lei n.º 11.101/2005.</t>
  </si>
  <si>
    <t>DIREITO PENAL: Aplicação da lei penal. Crime. Imputabilidade. Concurso de pessoas. Penas. Ação penal pública e ação penal privada. Extinção da punibilidade. Crimes contra a honra, a inviolabilidade do domicílio, a inviolabilidade de correspondência, a inviolabilidade dos segredos, o patrimônio, a fé pública e a administração pública. Abuso de autoridade – Lei nº 4.898/65 e alterações. Enriquecimento ilícito. Crimes contra a ordem tributária - Lei nº 8.137/90 e alterações. Crimes contra o sistema financeiro.</t>
  </si>
  <si>
    <t>DIREITO CONSTITUCIONAL Conceitos de teoria do Estado. Princípios do Estado Democrático de Direito. Conceito de constituição. Regras materialmente constitucionais e formalmente constitucionais. Tipos de constituição. O Direito Constitucional e os demais ramos do direito. Poder constituinte originário e derivado. Controle de constitucionalidade. Controle judiciário difuso e concentrado. Ação declaratória de constitucionalidade. Ação direta de inconstitucionalidade.Constituição da República Federativa do Brasil: Princípios fundamentais e Direitos e Deveres individuais e coletivos. O habeas corpus. O mandado de segurança. O direito de petição. O mandado de injunção. A ação popular. A ação civil pública. O habeas data. Direitos sociais. Nacionalidade. Direitos políticos. Organização político-administrativa. O federalismo no Brasil. Repartição de receitas tributárias. Competências constitucionais: União, Estados, Distrito Federal e Municípios. Intervenção nos Estados e Municípios. Administração pública, disposições gerais e servidores públicos civis. Separação de poderes. Sistemas de governo. Poder Legislativo, Poder Executivo e Poder Judiciário. Ministério Público. Processo legislativo. Defesa do Estado e as instituições democráticas. Princípios gerais da atividade econômica e financeira. Sistema Tributário Nacional, Do Orçamento e Finanças Públicas. Constituição do Estado do Pará. Fundamentos do Estado. Poder Legislativo, Poder Executivo e Poder Judiciário. Funções essenciais à justiça. Administração Pública. Servidores Públicos Civis. Segurança Pública. Direitos Humanos. Direito constitucional internacional. Tratados Internacionais: regime jurídico. Tratados Internacionais de proteção dos direitos humanos: conceito, formação, extinção e efeitos jurídicos. Sistemas e instrumentos de proteção dos direitos humanos. Hierarquia, incorporação e impacto dos tratados internacionais de proteção dos direitos humanos no direito brasileiro</t>
  </si>
  <si>
    <t>Gerência de Projetos: Conceitos básicos. Processos do PMBOK. Planejamento e controle de métricas de projeto. Planejamento e avaliação de iterações. Gestão de Processos de Negócio: Modelagem de processos. Governança de TI: Alinhamento estratégico entre Área de TI e Negócios. Políticas e procedimentos. Análise SWOT. BSC - Balanced Scored.</t>
  </si>
  <si>
    <t>Banco de Dados: Conceitos básicos. Aplicações WEB: Portais corporativos e colaborativos.</t>
  </si>
  <si>
    <t>Segurança da Informação: Conceitos básicos. Certificação digital. Criptografia. Assinatura digital</t>
  </si>
  <si>
    <t>Conceito de rede. Acesso remoto e rede Wireless</t>
  </si>
  <si>
    <t>Business Intelligence (BI): Conceitos de Datawarehouse. Conceitos de DataMining.</t>
  </si>
  <si>
    <t>Sistema Tributário Nacional. Princípios gerais. Limitações ao poder de tributar. Impostos da União. Impostos dos Estados e do Distrito Federal. Impostos dos Municípios. Repartição de receitas tributárias. Tributo: definição e espécies - impostos, taxas, contribuição de melhoria, empréstimos compulsórios, contribuições especiais. Obrigação tributária: principal e acessória. Fato gerador. Incidência e não incidência. Isenção. Imunidade.</t>
  </si>
  <si>
    <t>Domicílio tributário. Competência tributária. Sujeito ativo. Capacidade tributária. Sujeito passivo: contribuinte e responsável. Responsabilidade solidária, responsabilidade de terceiros, responsabilidade por infrações.</t>
  </si>
  <si>
    <t>Base de cálculo. Alíquota. Crédito tributário: lançamento - efeitos e modalidades. Suspensão, extinção e exclusão do crédito tributário</t>
  </si>
  <si>
    <t>Administração tributária - fiscalização, regulamentação, competência, limites, procedimentos. Dívida ativa – certidão negativa.</t>
  </si>
  <si>
    <t>Convênios interestaduais - Lei Complementar n.º 24/75.</t>
  </si>
  <si>
    <t>Métodos de interpretação. Vigência, aplicação, interpretação e integração da legislação tributária. Interpretação sistemática, teleológica e outras</t>
  </si>
  <si>
    <t>ICMS: Leis Complementares Federais n.º 24/75, n.º 87/96, n.º 116/03 e 123/06 e respectivas alterações. Lei Complementar Estadual n.º 58/06. Lei Estadual nº 5.530/89 e alterações, Regulamento do ICMS, aprovado peloDecreto n.º 4.676/01, e alterações.</t>
  </si>
  <si>
    <t>IPVA: Lei n.º 6.017/96 e alterações e Decreto n.º 2.703/06 e alterações.</t>
  </si>
  <si>
    <t>ITCMD: Lei Estadual n.º 5.529/89 e alterações e Decreto n.º 154/11 e alterações</t>
  </si>
  <si>
    <t>Taxas: Lei n.º 5.055/82 e alterações e Lei n.º 7.591/11 e alterações.</t>
  </si>
  <si>
    <t>CONTABILIDADE GERAL: Conceito, objeto, objetivos, campo de atuação e usuários da informação contábil. Estrutura Conceitual da Contabilidade de acordo com o Pronunciamento Técnico CPC 00. Apuração dos resultados. Regime de caixa e regime de competência. Componentes Patrimoniais: Ativo, Passivo e Patrimônio Líquido. Fatos Contábeis e Respectivas Variações Patrimoniais. Pronunciamentos Técnicos do CPC (Comitê de Pronunciamentos Contábeis). Demonstrações Contábeis - Balanço Patrimonial, Demonstração do Resultado do Exercício, Demonstração das Mutações do Patrimônio Líquido, Demonstração do Resultado Abrangente, Demonstração dos Fluxos de Caixa, Demonstração do Valor Adicionado Obrigatoriedade e apresentação, conteúdo dos Grupos e Subgrupos, classificação das Contas, critérios de Avaliação e Levantamento de acordo com a Lei nº 6.404/76 (Lei das Sociedades por Ações) modificada pelas Leis 11.638/07 e 11.941/09 e com os pronunciamentos técnicos do CPC. Demonstrações Consolidadas. Investimento em controlada e coligada. Redução ao valor recuperável. Ativo Imobilizado. Ativo Intangível. Avaliação e contabilização de itens patrimoniais. Notas Explicativas. Provisões, depreciações, amortizações e exaustão: cálculos e contabilização, apresentação no balanço e efeitos no resultado do exercício. Estoques: tipos de inventários, critérios e métodos de avaliação. Apuração do custo das mercadorias vendidas. Tratamento contábil dos tributos incidentes em operações de compras e vendas. Conceitos sobre o SPED Contábil. Sociedades empresariais e não empresariais. Código Civil – Lei n.º 10.406/2002, artigos 1179 a 1195; Aspectos contábeis do Código de Processo Civil Lei n° 5.869, de 11 de janeiro de 1973 - Em especial: A escrituração contábil é indivisível: se dos fatos que resultam dos lançamentos, uns são favoráveis ao interesse de seu autor e outros lhe são contrários, ambos serão considerados em conjunto como unidade; Aspectos intrínsecos e extrínsecos dos livros contábeis: Ênfase nos livros contábeis Diário – Diário auxiliar – Razão Sintético e Razão Analítico. Os itens abordados no programa devem estar de conformidade com as normas atualizadas, exaradas por CFC, CVM - Comissão de Valores Mobiliários e Legislação Societária.</t>
  </si>
  <si>
    <t>CONTABILIDADE AVANÇADA: Conteúdo integral da disciplina Contabilidade Geral da Prova de Conhecimentos Básicos deste Edital e ainda: Critérios de avaliação e baixas das contas do Ativo - Investimentos, Imobilizado e Intangível. Contabilização de vendas, compras, devoluções, abatimentos, despesas e receitas operacionais e outras receitas e despesas. Consolidação das Demonstrações Contábeis: Conceito e objetivos da consolidação, procedimentos e critérios contábeis aplicados, obrigatoriedade e divulgação. Reorganização e reestruturação de empresas: Incorporação, fusão, cisão e extinção de empresas - Aspectos contábeis, fiscais, legais e societários da reestruturação social. Redução ao valor recuperável de ativos: Objetivo, alcance, definições, procedimentos, divulgação e demais aspectos objeto da Resolução nº 1.292/2010 do CFC. Efeitos das mudanças nas taxas de câmbio e conversão de demonstrações contábeis: Objetivo, alcance, definições, procedimentos, divulgação e demais aspectos DOE 34.806 DE 22/12/2021 27 objeto da Resolução n.º 1.295/2010 do CFC. Conceitos e procedimentos: Filiais, agências, sucursais ou dependências no exterior. Conversão das demonstrações de uma entidade no exterior. Ativo intangível: Objetivo, alcance, definições, procedimentos, divulgação e demais aspectos objeto da Resolução n.º 1.303/2010 do CFC. Conceitos e procedimentos: Reconhecimento e mensuração. Reconhecimento de despesa. Mensuração após reconhecimento. Vida útil. Ativo intangível com vida útil definida e indefinida. Recuperação do valor contábil – perda por redução ao valor recuperável de ativos. Baixa e alienação. Operações de arrendamento mercantil: Objetivo, alcance, definições, procedimentos, divulgação e demais aspectos objeto da Resolução nº 1.304/2010 do CFC. Custos de transação e prêmios na emissão de títulos e valores mobiliários: Objetivo, alcance, definições, procedimentos, divulgação e demais aspectos objeto da Resolução n.º 1.313/2010 do CFC. Conceitos e procedimentos: Contabilização das captações de recursos para o capital próprio, da aquisição de ações de emissão própria (ações em tesouraria), captação de recursos de terceiros e contabilização temporária dos custos de transação. Subvenção e assistência governamentais: Objetivo, alcance, definições, procedimentos, divulgação e demais aspectos objeto da Resolução nº 1.305/2010 do CFC. Ajuste a valor presente: Objetivo, alcance, definições, procedimentos, divulgação e demais aspectos objeto da Resolução nº 1.151/09 do CFC. (Obs.: Os itens abordados no programa devem estar de conformidade com as normas atualizadas, exaradas por CFC, CVM - Comissão de Valores Mobiliários e Legislação Societária).</t>
  </si>
  <si>
    <t>CONTABILIDADE DE CUSTOS: Custo: conceito, nomenclaturas aplicáveis à contabilidade de custos, classificação dos custos e despesas, sistemas de custeio, formas de produção, métodos de custeio e sistemas de controle de custo. Custeio por absorção e custeio variável. Custeio e controle dos materiais diretos. Custeio, controle, tratamento contábil da mão de obra direta e indireta. Custeio, tratamento contábil e custos indiretos de fabricação. Critérios de rateio. Custeio por ordem e por processo. Custos e custeio da produção conjunta. Coprodutos, subprodutos e sucatas: conceito, cálculo e tratamento contábil. Margem de contribuição. Análise das relações custo/volume/lucro. O ponto de equilíbrio contábil, econômico e financeiro. Custeio baseado em atividades. ABC - ActivityBasedCosting</t>
  </si>
  <si>
    <t>Conceitos e objetivos. Distinção entre auditoria interna, auditoria independente e perícia contábil. Procedimentos de auditoria. Testes de observância. Testes substantivos. Papéis de trabalho e documentação de auditoria. Normas de execução dos trabalhos de auditoria</t>
  </si>
  <si>
    <t>Planejamento da auditoria. Fraude e erro. Relevância na auditoria. Riscos da auditoria. Supervisão e controle de qualidade. Estudo e avaliação do sistema contábil e de controles internos. Continuidade normal dos negócios da entidade.</t>
  </si>
  <si>
    <t>Amostragem: tamanho, tipos e avaliação dos resultados. Processamento eletrônico de dados. Estimativas contábeis. Transações com partes relacionadas. Contingências.</t>
  </si>
  <si>
    <t>Transações e eventos subsequentes. Evidência em auditoria. Avaliação do negócio. Carta de responsabilidade da administração</t>
  </si>
  <si>
    <t>Pareceres de auditoria. Parecer sem ressalva. Parecer com ressalva. Parecer adverso. Parecer com abstenção de opinião, parágrafo de ênfase.</t>
  </si>
  <si>
    <t>Princípios fundamentais de contabilidade e estrutura conceitual para a elaboração e apresentação das demonstrações contábeis: Resolução do Conselho Federal de Contabilidade - CFC n.º 750/93 alterada pela Resolução CFC n.º 1.282/2010; Resolução CFC n.º 1.374/2011. Contabilidade Regulatória – RN n.º 396/2010 emitida pela ANEEL. Comitê de Pronunciamentos Contábeis - CPC n.º 06-Operações de Arrendamento Mercantil; CPC n.º 07- Subvenção e Assistência Governamentais; CPC n.º 12-Ajuste a Valor Presente; CPC n.º 16-Estoques; CPC n.º 27- Ativo Imobilizado e CPC n.º 30-Receitas.</t>
  </si>
  <si>
    <t>Prova digital: Medida Provisória nº 2200-2 de24/10/2001 - Assinatura digital - certificação digital - criptografia; Nota Fiscal Eletrônica - NF-e: Ajuste SINIEF 07/2005; Escrituração Fiscal Digital - EFD: Ajuste SINIEF 02/2009.</t>
  </si>
  <si>
    <t>NOÇÕES DE MICROECONOMIA: O Mercado: as curvas de oferta, demanda e o equilíbrio de mercado. Estática comparativa, alocação eficiente. Restrição orçamentária, preferências, utilidade e escolha do consumidor. Efeitos dos impostos e subsídios sobre a escolha do consumidor. Elasticidades: preço da demanda, renda da demanda e cruzada. Bens normais, bens inferiores, bens de luxo. Bens complementares e substitutos. O excedente do consumidor e do produtor, variações do nível de excedente como medida de bem estar. A escolha do nível de produção, maximização de lucros: restrições tecnológicas, rendimentos decrescentes, curto e longo prazos em microeconomia. Curvas de custos: custos variáveis, fixos, médios e marginais. Oferta da empresa e do Mercado. Concorrência Perfeita: o significado econômico de lucro zero. Monopólio: maximização dos lucros em monopólio. Falhas de Mercado: Externalidades e ineficiência de mercado. Externalidades positivas e negativas. Soluções privadas para o problema das externalidades. Teoremade Coase. Custos de Transação e os limites das soluções privadas ao problema das externalidades. Política Publica para as externalidades: Regulamentação. Impostos e subsídios de Pigou e seus efeitos sobre a eficiênciade mercado. Licenças Negociáveis para Poluir. Bens Públicos e Recursos Comuns: Bens Rivais e não Rivais, bens excludentes e não excludentes. O Problema do Carona. Recursos comuns: conceituação DOE 34.806 DE 22/12/2021 28 e exemplos, a tragédia dos comuns.</t>
  </si>
  <si>
    <t>NOÇÕES DE MACROECONOMIA: Fluxo Circular da Renda, Contabilidade nacional. Mensurando a Renda Nacional: os agregados macroeconômicos: consumo,investimento, gastos do governo, exportações líquidas. Determinação do produto de equilíbrio, investimento e poupança, a curva IS. PIB real X PIB nominal, Deflator do PIB. Inflação: conceitos e formas de mensuração, correção monetária utilizando índices de inflação.Mercados Financeiros: Demanda e Oferta por moeda, Instrumentos de gestão da política monetária: operaçõesde mercado aberto, redesconto bancário, reservas do Bacen. Bancos Comerciais e a oferta de moeda: o multiplicador bancário. O equilíbrio no mercado monetário, determinação da taxa de juros da economia. A curva LM, taxa de juros real e taxa de juros nominal. O modelo IS-LM: a relação entre o mercado de bens e o mercado financeiro. Política Fiscal: instrumentos de Política Fiscal. Política Monetária: instrumentos de Política Monetária. O modelo de oferta e demanda agregada e sua interação com o modelo IS-LM. O efeito dos déficits orçamentários do governo sobre a taxa de juros de equilíbrio, o efeito expulsão e o multiplicador keynesiano. Macroeconomia das Economias Abertas: Taxa de câmbio nominal, real e efetiva e paridade do poder de compra. O Comportamento da balança comercial e do fluxo de capitais como determinantes da taxa de câmbio. Efeitos da política monetária sobre a taxa de câmbio em um regime de câmbio flutuante. Regimes de Câmbio: câmbio flutuante X flutuação suja. Política cambial e inflação: bens comercializáveis (tradebles) e bens não comercializáveis (non tradebles). Choques de oferta e suas implicações para o nível de inflação.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</si>
</sst>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4"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99">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MATEMÁTICA FINANCEIRA / ESTATÍSTICA</c:v>
                </c:pt>
                <c:pt idx="2">
                  <c:v>ADMINISTRAÇÃO E ÉTICA NA GESTÃO PÚBLICA</c:v>
                </c:pt>
                <c:pt idx="3">
                  <c:v>DIREITO</c:v>
                </c:pt>
                <c:pt idx="4">
                  <c:v>TECNOLOGIA DA INFORMAÇÃO</c:v>
                </c:pt>
                <c:pt idx="5">
                  <c:v>DIREITO TRIBUTÁRIO</c:v>
                </c:pt>
                <c:pt idx="6">
                  <c:v>LEGISLAÇÃO TRIBUTÁRIA DO ESTADO DO PARÁ</c:v>
                </c:pt>
                <c:pt idx="7">
                  <c:v>CONTABILIDADE GERAL, AVANÇADA E DE CUSTOS</c:v>
                </c:pt>
                <c:pt idx="8">
                  <c:v>AUDITORIA</c:v>
                </c:pt>
                <c:pt idx="9">
                  <c:v>ECONOMIA</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MATEMÁTICA FINANCEIRA / ESTATÍSTICA</c:v>
                </c:pt>
                <c:pt idx="2">
                  <c:v>ADMINISTRAÇÃO E ÉTICA NA GESTÃO PÚBLICA</c:v>
                </c:pt>
                <c:pt idx="3">
                  <c:v>DIREITO</c:v>
                </c:pt>
                <c:pt idx="4">
                  <c:v>TECNOLOGIA DA INFORMAÇÃO</c:v>
                </c:pt>
                <c:pt idx="5">
                  <c:v>DIREITO TRIBUTÁRIO</c:v>
                </c:pt>
                <c:pt idx="6">
                  <c:v>LEGISLAÇÃO TRIBUTÁRIA DO ESTADO DO PARÁ</c:v>
                </c:pt>
                <c:pt idx="7">
                  <c:v>CONTABILIDADE GERAL, AVANÇADA E DE CUSTOS</c:v>
                </c:pt>
                <c:pt idx="8">
                  <c:v>AUDITORIA</c:v>
                </c:pt>
                <c:pt idx="9">
                  <c:v>ECONOMIA</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MATEMÁTICA FINANCEIRA / ESTATÍSTICA</c:v>
                </c:pt>
                <c:pt idx="2">
                  <c:v>ADMINISTRAÇÃO E ÉTICA NA GESTÃO PÚBLICA</c:v>
                </c:pt>
                <c:pt idx="3">
                  <c:v>DIREITO</c:v>
                </c:pt>
                <c:pt idx="4">
                  <c:v>TECNOLOGIA DA INFORMAÇÃO</c:v>
                </c:pt>
                <c:pt idx="5">
                  <c:v>DIREITO TRIBUTÁRIO</c:v>
                </c:pt>
                <c:pt idx="6">
                  <c:v>LEGISLAÇÃO TRIBUTÁRIA DO ESTADO DO PARÁ</c:v>
                </c:pt>
                <c:pt idx="7">
                  <c:v>CONTABILIDADE GERAL, AVANÇADA E DE CUSTOS</c:v>
                </c:pt>
                <c:pt idx="8">
                  <c:v>AUDITORIA</c:v>
                </c:pt>
                <c:pt idx="9">
                  <c:v>ECONOMIA</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MATEMÁTICA FINANCEIRA / ESTATÍSTICA</c:v>
                </c:pt>
                <c:pt idx="2">
                  <c:v>ADMINISTRAÇÃO E ÉTICA NA GESTÃO PÚBLICA</c:v>
                </c:pt>
                <c:pt idx="3">
                  <c:v>DIREITO</c:v>
                </c:pt>
                <c:pt idx="4">
                  <c:v>TECNOLOGIA DA INFORMAÇÃO</c:v>
                </c:pt>
                <c:pt idx="5">
                  <c:v>DIREITO TRIBUTÁRIO</c:v>
                </c:pt>
                <c:pt idx="6">
                  <c:v>LEGISLAÇÃO TRIBUTÁRIA DO ESTADO DO PARÁ</c:v>
                </c:pt>
                <c:pt idx="7">
                  <c:v>CONTABILIDADE GERAL, AVANÇADA E DE CUSTOS</c:v>
                </c:pt>
                <c:pt idx="8">
                  <c:v>AUDITORIA</c:v>
                </c:pt>
                <c:pt idx="9">
                  <c:v>ECONOMIA</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4.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sefa-pa/"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523875</xdr:colOff>
      <xdr:row>6</xdr:row>
      <xdr:rowOff>147867</xdr:rowOff>
    </xdr:from>
    <xdr:to>
      <xdr:col>19</xdr:col>
      <xdr:colOff>85725</xdr:colOff>
      <xdr:row>38</xdr:row>
      <xdr:rowOff>85725</xdr:rowOff>
    </xdr:to>
    <xdr:pic>
      <xdr:nvPicPr>
        <xdr:cNvPr id="6" name="Imagem 5">
          <a:hlinkClick xmlns:r="http://schemas.openxmlformats.org/officeDocument/2006/relationships" r:id="rId7"/>
          <a:extLst>
            <a:ext uri="{FF2B5EF4-FFF2-40B4-BE49-F238E27FC236}">
              <a16:creationId xmlns:a16="http://schemas.microsoft.com/office/drawing/2014/main" id="{1FBDD522-3CD0-4CD3-8B3D-7F56C8BDA92E}"/>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33475" y="1290867"/>
          <a:ext cx="10534650" cy="603385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18</xdr:row>
      <xdr:rowOff>285750</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DIREITO TRIBUTÁRIO</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 AVANÇADA E DE CUSTOS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29</xdr:row>
      <xdr:rowOff>0</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LEGISLAÇÃO TRIBUTÁRIA DO ESTADO DO PARÁ</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 AVANÇADA E DE CUSTOS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13</xdr:row>
      <xdr:rowOff>4286250</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CONTABILIDADE GERAL, AVANÇADA E DE CUSTOS</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18</xdr:row>
      <xdr:rowOff>285750</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 AVANÇADA E DE CUSTOS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AUDITORIA</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13</xdr:row>
      <xdr:rowOff>4286250</xdr:rowOff>
    </xdr:to>
    <xdr:grpSp>
      <xdr:nvGrpSpPr>
        <xdr:cNvPr id="48" name="Agrupar 47">
          <a:extLst>
            <a:ext uri="{FF2B5EF4-FFF2-40B4-BE49-F238E27FC236}">
              <a16:creationId xmlns:a16="http://schemas.microsoft.com/office/drawing/2014/main" id="{00000000-0008-0000-0E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E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E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E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E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E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E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E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E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 AVANÇADA E DE CUSTOS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E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E00-00001B000000}"/>
              </a:ext>
            </a:extLst>
          </xdr:cNvPr>
          <xdr:cNvSpPr/>
        </xdr:nvSpPr>
        <xdr:spPr>
          <a:xfrm>
            <a:off x="0" y="2857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ysClr val="windowText" lastClr="000000"/>
                </a:solidFill>
                <a:latin typeface="Calibri"/>
                <a:cs typeface="Calibri"/>
              </a:rPr>
              <a:pPr algn="r"/>
              <a:t>ECONOMIA</a:t>
            </a:fld>
            <a:endParaRPr lang="pt-BR" sz="800" u="none">
              <a:solidFill>
                <a:sysClr val="windowText" lastClr="000000"/>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E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E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E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E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E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E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E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E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E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E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E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E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E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E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E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E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E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E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E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E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E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E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E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E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E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E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E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E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E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E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E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E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E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E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E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E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561975</xdr:colOff>
      <xdr:row>6</xdr:row>
      <xdr:rowOff>104775</xdr:rowOff>
    </xdr:from>
    <xdr:to>
      <xdr:col>4</xdr:col>
      <xdr:colOff>57150</xdr:colOff>
      <xdr:row>33</xdr:row>
      <xdr:rowOff>66675</xdr:rowOff>
    </xdr:to>
    <xdr:pic>
      <xdr:nvPicPr>
        <xdr:cNvPr id="4" name="Imagem 3">
          <a:extLst>
            <a:ext uri="{FF2B5EF4-FFF2-40B4-BE49-F238E27FC236}">
              <a16:creationId xmlns:a16="http://schemas.microsoft.com/office/drawing/2014/main" id="{AED78697-92A5-424B-AE3E-270C257AF30C}"/>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61975" y="1247775"/>
          <a:ext cx="1933575" cy="5105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30</xdr:row>
      <xdr:rowOff>19050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 AVANÇADA E DE CUSTOS</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31</xdr:row>
      <xdr:rowOff>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 AVANÇADA E DE CUSTOS</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31</xdr:row>
      <xdr:rowOff>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 AVANÇADA E DE CUSTOS</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19</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MATEMÁTICA FINANCEIRA / ESTATÍSTICA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 AVANÇADA E DE CUSTOS</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MATEMÁTICA FINANCEIRA / ESTATÍSTICA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 AVANÇADA E DE CUSTOS</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14</xdr:row>
      <xdr:rowOff>857250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ADMINISTRAÇÃO E ÉTICA NA GESTÃO PÚBLICA</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 AVANÇADA E DE CUSTOS</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14</xdr:row>
      <xdr:rowOff>857250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ADMINISTRAÇÃO E ÉTICA NA GESTÃO PÚBLICA</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 AVANÇADA E DE CUSTOS</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13</xdr:row>
      <xdr:rowOff>4286250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 AVANÇADA E DE CUSTOS</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TECNOLOGIA DA INFORMAÇÃO</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 AVANÇADA E DE CUSTOS</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MATEMÁTICA FINANCEIRA / ESTATÍSTICA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ADMINISTRAÇÃO E ÉTICA NA GESTÃO PÚBLICA</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TECNOLOGIA DA INFORMAÇÃO</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LEGISLAÇÃO TRIBUTÁRIA DO ESTADO DO PARÁ</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CONTABILIDADE GERAL, AVANÇADA E DE CUSTOS</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AUDITORIA</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ECONOMIA</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13</xdr:row>
      <xdr:rowOff>857250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857250</xdr:rowOff>
    </xdr:from>
    <xdr:to>
      <xdr:col>3</xdr:col>
      <xdr:colOff>0</xdr:colOff>
      <xdr:row>13</xdr:row>
      <xdr:rowOff>1047750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1047750</xdr:rowOff>
    </xdr:from>
    <xdr:to>
      <xdr:col>3</xdr:col>
      <xdr:colOff>0</xdr:colOff>
      <xdr:row>13</xdr:row>
      <xdr:rowOff>1238250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1238250</xdr:rowOff>
    </xdr:from>
    <xdr:to>
      <xdr:col>3</xdr:col>
      <xdr:colOff>0</xdr:colOff>
      <xdr:row>14</xdr:row>
      <xdr:rowOff>142875</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142875</xdr:rowOff>
    </xdr:from>
    <xdr:to>
      <xdr:col>3</xdr:col>
      <xdr:colOff>0</xdr:colOff>
      <xdr:row>14</xdr:row>
      <xdr:rowOff>333375</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333375</xdr:rowOff>
    </xdr:from>
    <xdr:to>
      <xdr:col>3</xdr:col>
      <xdr:colOff>0</xdr:colOff>
      <xdr:row>15</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95250</xdr:rowOff>
    </xdr:from>
    <xdr:to>
      <xdr:col>3</xdr:col>
      <xdr:colOff>0</xdr:colOff>
      <xdr:row>15</xdr:row>
      <xdr:rowOff>285750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285750</xdr:rowOff>
    </xdr:from>
    <xdr:to>
      <xdr:col>3</xdr:col>
      <xdr:colOff>0</xdr:colOff>
      <xdr:row>16</xdr:row>
      <xdr:rowOff>47625</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47625</xdr:rowOff>
    </xdr:from>
    <xdr:to>
      <xdr:col>3</xdr:col>
      <xdr:colOff>0</xdr:colOff>
      <xdr:row>16</xdr:row>
      <xdr:rowOff>238125</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238125</xdr:rowOff>
    </xdr:from>
    <xdr:to>
      <xdr:col>3</xdr:col>
      <xdr:colOff>0</xdr:colOff>
      <xdr:row>17</xdr:row>
      <xdr:rowOff>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0</xdr:rowOff>
    </xdr:from>
    <xdr:to>
      <xdr:col>3</xdr:col>
      <xdr:colOff>0</xdr:colOff>
      <xdr:row>17</xdr:row>
      <xdr:rowOff>190500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190500</xdr:rowOff>
    </xdr:from>
    <xdr:to>
      <xdr:col>3</xdr:col>
      <xdr:colOff>0</xdr:colOff>
      <xdr:row>18</xdr:row>
      <xdr:rowOff>95250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95250</xdr:rowOff>
    </xdr:from>
    <xdr:to>
      <xdr:col>3</xdr:col>
      <xdr:colOff>0</xdr:colOff>
      <xdr:row>20</xdr:row>
      <xdr:rowOff>95250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95250</xdr:rowOff>
    </xdr:from>
    <xdr:to>
      <xdr:col>3</xdr:col>
      <xdr:colOff>0</xdr:colOff>
      <xdr:row>21</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95250</xdr:rowOff>
    </xdr:from>
    <xdr:to>
      <xdr:col>3</xdr:col>
      <xdr:colOff>0</xdr:colOff>
      <xdr:row>22</xdr:row>
      <xdr:rowOff>95250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95250</xdr:rowOff>
    </xdr:from>
    <xdr:to>
      <xdr:col>3</xdr:col>
      <xdr:colOff>0</xdr:colOff>
      <xdr:row>23</xdr:row>
      <xdr:rowOff>95250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95250</xdr:rowOff>
    </xdr:from>
    <xdr:to>
      <xdr:col>3</xdr:col>
      <xdr:colOff>0</xdr:colOff>
      <xdr:row>24</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95250</xdr:rowOff>
    </xdr:from>
    <xdr:to>
      <xdr:col>3</xdr:col>
      <xdr:colOff>0</xdr:colOff>
      <xdr:row>25</xdr:row>
      <xdr:rowOff>95250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12/22145441/edital_n_01_abertura_doe_34-806_sefa.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3WZw3thRNtDG+dIbtTZlqLbOBcKm4CRl1L1Pqpk50HP/Sa129YJuCIB/qMCLk0ZeT5bLrOQQCCVtXFyFOVKFJw==" saltValue="K5VQnOo8guG0ko1R8tJmv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35" x14ac:dyDescent="0.25">
      <c r="A14" s="25"/>
      <c r="B14" s="25"/>
      <c r="C14" s="25"/>
      <c r="D14" s="25"/>
      <c r="E14" s="26">
        <v>1</v>
      </c>
      <c r="F14" s="23" t="s">
        <v>83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67.5" x14ac:dyDescent="0.25">
      <c r="A15" s="25"/>
      <c r="B15" s="25"/>
      <c r="C15" s="25"/>
      <c r="D15" s="25"/>
      <c r="E15" s="30">
        <v>2</v>
      </c>
      <c r="F15" s="24" t="s">
        <v>84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85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86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87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88</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LECGn4Nv2yhWqG4hwMx1Zn5EKTd5A0tRFDzJB64NYTkHAtpZv06UW+Z6aAdfi0kG9TaeWxFU0NqdJ5hhjDqvw==" saltValue="Esv3GY9iNtqvS6Zs7/KFL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78.75" x14ac:dyDescent="0.25">
      <c r="A14" s="25"/>
      <c r="B14" s="25"/>
      <c r="C14" s="25"/>
      <c r="D14" s="25"/>
      <c r="E14" s="26">
        <v>1</v>
      </c>
      <c r="F14" s="23" t="s">
        <v>89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91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90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92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lDwgh8ijpiCpuo0ZvIqjcHxm4lthrpeXPC3L+EGmACnofxF09h7OBM5LfVIM5YjpUwLVITjV5JKCbNDu54ISg==" saltValue="hXssLAxmtTp2icYLkO8C4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93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94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36.25" x14ac:dyDescent="0.25">
      <c r="A16" s="25"/>
      <c r="B16" s="25"/>
      <c r="C16" s="25"/>
      <c r="D16" s="25"/>
      <c r="E16" s="26">
        <v>3</v>
      </c>
      <c r="F16" s="23" t="s">
        <v>95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5wmbIOjyzrTSJhc2Qg1E08DIAsuHpUFEUwL0MDK0Fu4+XmMzKrJDElkgCza9n0tM0vPdCMEeH8CLlh+b2xYJIw==" saltValue="fDLIXAmUAvPGsQoCVcn8Q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90" x14ac:dyDescent="0.25">
      <c r="A14" s="25"/>
      <c r="B14" s="25"/>
      <c r="C14" s="25"/>
      <c r="D14" s="25"/>
      <c r="E14" s="26">
        <v>1</v>
      </c>
      <c r="F14" s="23" t="s">
        <v>96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97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56.25" x14ac:dyDescent="0.25">
      <c r="A16" s="25"/>
      <c r="B16" s="25"/>
      <c r="C16" s="25"/>
      <c r="D16" s="25"/>
      <c r="E16" s="26">
        <v>3</v>
      </c>
      <c r="F16" s="23" t="s">
        <v>98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99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100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80" x14ac:dyDescent="0.25">
      <c r="A19" s="25"/>
      <c r="B19" s="25"/>
      <c r="C19" s="25"/>
      <c r="D19" s="25"/>
      <c r="E19" s="30">
        <v>6</v>
      </c>
      <c r="F19" s="24" t="s">
        <v>101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67.5" x14ac:dyDescent="0.25">
      <c r="A20" s="25"/>
      <c r="B20" s="25"/>
      <c r="C20" s="25"/>
      <c r="D20" s="25"/>
      <c r="E20" s="26">
        <v>7</v>
      </c>
      <c r="F20" s="23" t="s">
        <v>102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S0ZQYKC1pj5WQTA37SsJp1O53Vn52YcpbPX1lAcdqTk9Q79jxsfgTR9GJyfqg5YvCsMP4pitUlI1QGoatDMcw==" saltValue="a8RqYImRWWeuO/gvVvK7J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4"/>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103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104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Enzjk0p2MiyOHBgfCORUBz4Iq/MugmyLWz52xgnh4M8WffaS5cb+hW37T4/A+VLDD1rlQa37yD1sbqEPxj86mQ==" saltValue="S7QxMQQS8LDQJ++OZEHUM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E00-000000000000}">
      <formula1>0</formula1>
      <formula2>1000</formula2>
    </dataValidation>
    <dataValidation type="list" allowBlank="1" showInputMessage="1" showErrorMessage="1" sqref="L14:O73" xr:uid="{00000000-0002-0000-0E00-000001000000}">
      <formula1>$Z$14</formula1>
    </dataValidation>
    <dataValidation type="list" allowBlank="1" showInputMessage="1" showErrorMessage="1" sqref="H14:J73" xr:uid="{00000000-0002-0000-0E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7" t="s">
        <v>30</v>
      </c>
      <c r="C8" s="107"/>
      <c r="D8" s="107"/>
      <c r="G8" s="35" t="s">
        <v>32</v>
      </c>
      <c r="H8" s="102" t="s">
        <v>48</v>
      </c>
      <c r="I8" s="102"/>
      <c r="J8" s="102"/>
      <c r="K8" s="102"/>
      <c r="L8" s="102"/>
      <c r="M8" s="102"/>
      <c r="N8" s="102"/>
      <c r="O8" s="102"/>
      <c r="P8" s="102"/>
      <c r="S8" s="109" t="s">
        <v>12</v>
      </c>
      <c r="T8" s="109"/>
      <c r="U8" s="109"/>
    </row>
    <row r="9" spans="1:23" ht="15" customHeight="1" x14ac:dyDescent="0.25">
      <c r="B9" s="107"/>
      <c r="C9" s="107"/>
      <c r="D9" s="107"/>
      <c r="G9" s="35" t="s">
        <v>24</v>
      </c>
      <c r="H9" s="101">
        <v>44553</v>
      </c>
      <c r="I9" s="102"/>
      <c r="J9" s="102"/>
      <c r="K9" s="102"/>
      <c r="L9" s="102"/>
      <c r="M9" s="102"/>
      <c r="N9" s="102"/>
      <c r="O9" s="102"/>
      <c r="P9" s="102"/>
      <c r="S9" s="108"/>
      <c r="T9" s="108"/>
      <c r="U9" s="108"/>
    </row>
    <row r="10" spans="1:23" ht="15" customHeight="1" x14ac:dyDescent="0.25">
      <c r="B10" s="107"/>
      <c r="C10" s="107"/>
      <c r="D10" s="107"/>
      <c r="G10" s="35" t="s">
        <v>3</v>
      </c>
      <c r="H10" s="102" t="s">
        <v>49</v>
      </c>
      <c r="I10" s="102"/>
      <c r="J10" s="102"/>
      <c r="K10" s="102"/>
      <c r="L10" s="102"/>
      <c r="M10" s="102"/>
      <c r="N10" s="102"/>
      <c r="O10" s="102"/>
      <c r="P10" s="102"/>
      <c r="S10" s="108"/>
      <c r="T10" s="108"/>
      <c r="U10" s="108"/>
    </row>
    <row r="11" spans="1:23" ht="15" customHeight="1" x14ac:dyDescent="0.25">
      <c r="B11" s="107"/>
      <c r="C11" s="107"/>
      <c r="D11" s="107"/>
      <c r="G11" s="35" t="s">
        <v>44</v>
      </c>
      <c r="H11" s="112" t="s">
        <v>50</v>
      </c>
      <c r="I11" s="112"/>
      <c r="J11" s="112"/>
      <c r="K11" s="112"/>
      <c r="L11" s="112"/>
      <c r="M11" s="112"/>
      <c r="N11" s="112"/>
      <c r="O11" s="112"/>
      <c r="P11" s="112"/>
      <c r="S11" s="108"/>
      <c r="T11" s="108"/>
      <c r="U11" s="108"/>
    </row>
    <row r="12" spans="1:23" ht="15" customHeight="1" x14ac:dyDescent="0.25">
      <c r="B12" s="107"/>
      <c r="C12" s="107"/>
      <c r="D12" s="107"/>
      <c r="G12" s="36"/>
      <c r="H12" s="36"/>
      <c r="I12" s="36"/>
      <c r="J12" s="36"/>
      <c r="K12" s="36"/>
      <c r="L12" s="36"/>
      <c r="M12" s="36"/>
      <c r="N12" s="36"/>
      <c r="O12" s="36"/>
      <c r="P12" s="36"/>
      <c r="S12" s="108"/>
      <c r="T12" s="108"/>
      <c r="U12" s="108"/>
    </row>
    <row r="13" spans="1:23" ht="15" customHeight="1" x14ac:dyDescent="0.25">
      <c r="B13" s="107"/>
      <c r="C13" s="107"/>
      <c r="D13" s="107"/>
      <c r="G13" s="35" t="s">
        <v>5</v>
      </c>
      <c r="H13" s="102" t="s">
        <v>52</v>
      </c>
      <c r="I13" s="102"/>
      <c r="J13" s="102"/>
      <c r="K13" s="102"/>
      <c r="L13" s="102"/>
      <c r="M13" s="102"/>
      <c r="N13" s="102"/>
      <c r="O13" s="102"/>
      <c r="P13" s="102"/>
      <c r="S13" s="108"/>
      <c r="T13" s="108"/>
      <c r="U13" s="108"/>
    </row>
    <row r="14" spans="1:23" ht="15" customHeight="1" x14ac:dyDescent="0.25">
      <c r="B14" s="107"/>
      <c r="C14" s="107"/>
      <c r="D14" s="107"/>
      <c r="G14" s="35" t="s">
        <v>6</v>
      </c>
      <c r="H14" s="102"/>
      <c r="I14" s="102"/>
      <c r="J14" s="102"/>
      <c r="K14" s="102"/>
      <c r="L14" s="102"/>
      <c r="M14" s="102"/>
      <c r="N14" s="102"/>
      <c r="O14" s="102"/>
      <c r="P14" s="102"/>
      <c r="S14" s="108"/>
      <c r="T14" s="108"/>
      <c r="U14" s="108"/>
    </row>
    <row r="15" spans="1:23" ht="15" customHeight="1" x14ac:dyDescent="0.25">
      <c r="B15" s="107"/>
      <c r="C15" s="107"/>
      <c r="D15" s="107"/>
      <c r="G15" s="35" t="s">
        <v>7</v>
      </c>
      <c r="H15" s="102"/>
      <c r="I15" s="102"/>
      <c r="J15" s="102"/>
      <c r="K15" s="102"/>
      <c r="L15" s="102"/>
      <c r="M15" s="102"/>
      <c r="N15" s="102"/>
      <c r="O15" s="102"/>
      <c r="P15" s="102"/>
      <c r="S15" s="108"/>
      <c r="T15" s="108"/>
      <c r="U15" s="108"/>
    </row>
    <row r="16" spans="1:23" ht="15" customHeight="1" x14ac:dyDescent="0.25">
      <c r="B16" s="107"/>
      <c r="C16" s="107"/>
      <c r="D16" s="107"/>
      <c r="G16" s="35" t="s">
        <v>8</v>
      </c>
      <c r="H16" s="102" t="s">
        <v>53</v>
      </c>
      <c r="I16" s="102"/>
      <c r="J16" s="102"/>
      <c r="K16" s="102"/>
      <c r="L16" s="102"/>
      <c r="M16" s="102"/>
      <c r="N16" s="102"/>
      <c r="O16" s="102"/>
      <c r="P16" s="102"/>
      <c r="S16" s="108"/>
      <c r="T16" s="108"/>
      <c r="U16" s="108"/>
    </row>
    <row r="17" spans="2:23" ht="15" customHeight="1" x14ac:dyDescent="0.25">
      <c r="B17" s="107"/>
      <c r="C17" s="107"/>
      <c r="D17" s="107"/>
      <c r="G17" s="35" t="s">
        <v>9</v>
      </c>
      <c r="H17" s="106">
        <v>15076.58</v>
      </c>
      <c r="I17" s="102"/>
      <c r="J17" s="102"/>
      <c r="K17" s="102"/>
      <c r="L17" s="102"/>
      <c r="M17" s="102"/>
      <c r="N17" s="102"/>
      <c r="O17" s="102"/>
      <c r="P17" s="102"/>
      <c r="S17" s="108"/>
      <c r="T17" s="108"/>
      <c r="U17" s="108"/>
    </row>
    <row r="18" spans="2:23" ht="15" customHeight="1" x14ac:dyDescent="0.25">
      <c r="B18" s="107"/>
      <c r="C18" s="107"/>
      <c r="D18" s="107"/>
      <c r="G18" s="35" t="s">
        <v>10</v>
      </c>
      <c r="H18" s="102" t="s">
        <v>54</v>
      </c>
      <c r="I18" s="102"/>
      <c r="J18" s="102"/>
      <c r="K18" s="102"/>
      <c r="L18" s="102"/>
      <c r="M18" s="102"/>
      <c r="N18" s="102"/>
      <c r="O18" s="102"/>
      <c r="P18" s="102"/>
      <c r="S18" s="108"/>
      <c r="T18" s="108"/>
      <c r="U18" s="108"/>
    </row>
    <row r="19" spans="2:23" ht="15" customHeight="1" x14ac:dyDescent="0.25">
      <c r="B19" s="107"/>
      <c r="C19" s="107"/>
      <c r="D19" s="107"/>
      <c r="G19" s="36"/>
      <c r="H19" s="36"/>
      <c r="I19" s="36"/>
      <c r="J19" s="36"/>
      <c r="K19" s="36"/>
      <c r="L19" s="36"/>
      <c r="M19" s="36"/>
      <c r="N19" s="36"/>
      <c r="O19" s="36"/>
      <c r="P19" s="36"/>
    </row>
    <row r="20" spans="2:23" ht="15" customHeight="1" x14ac:dyDescent="0.25">
      <c r="B20" s="107"/>
      <c r="C20" s="107"/>
      <c r="D20" s="107"/>
      <c r="G20" s="35" t="s">
        <v>33</v>
      </c>
      <c r="H20" s="101">
        <v>44602</v>
      </c>
      <c r="I20" s="102"/>
      <c r="J20" s="102"/>
      <c r="K20" s="102"/>
      <c r="L20" s="102"/>
      <c r="M20" s="102"/>
      <c r="N20" s="102"/>
      <c r="O20" s="102"/>
      <c r="P20" s="102"/>
    </row>
    <row r="21" spans="2:23" ht="15" customHeight="1" x14ac:dyDescent="0.25">
      <c r="B21" s="107"/>
      <c r="C21" s="107"/>
      <c r="D21" s="107"/>
      <c r="G21" s="35" t="s">
        <v>34</v>
      </c>
      <c r="H21" s="103">
        <v>75</v>
      </c>
      <c r="I21" s="104"/>
      <c r="J21" s="104"/>
      <c r="K21" s="104"/>
      <c r="L21" s="104"/>
      <c r="M21" s="104"/>
      <c r="N21" s="104"/>
      <c r="O21" s="104"/>
      <c r="P21" s="104"/>
      <c r="T21" s="22"/>
    </row>
    <row r="22" spans="2:23" ht="15" customHeight="1" x14ac:dyDescent="0.25">
      <c r="B22" s="107"/>
      <c r="C22" s="107"/>
      <c r="D22" s="107"/>
      <c r="G22" s="36"/>
      <c r="H22" s="36"/>
      <c r="I22" s="36"/>
      <c r="J22" s="36"/>
      <c r="K22" s="36"/>
      <c r="L22" s="36"/>
      <c r="M22" s="36"/>
      <c r="N22" s="36"/>
      <c r="O22" s="36"/>
      <c r="P22" s="36"/>
    </row>
    <row r="23" spans="2:23" ht="15" customHeight="1" x14ac:dyDescent="0.25">
      <c r="B23" s="107"/>
      <c r="C23" s="107"/>
      <c r="D23" s="107"/>
      <c r="G23" s="35" t="s">
        <v>35</v>
      </c>
      <c r="H23" s="101">
        <v>44647</v>
      </c>
      <c r="I23" s="102"/>
      <c r="J23" s="102"/>
      <c r="K23" s="102"/>
      <c r="L23" s="102"/>
      <c r="M23" s="102"/>
      <c r="N23" s="102"/>
      <c r="O23" s="102"/>
      <c r="P23" s="102"/>
    </row>
    <row r="24" spans="2:23" ht="15" customHeight="1" x14ac:dyDescent="0.25">
      <c r="B24" s="107"/>
      <c r="C24" s="107"/>
      <c r="D24" s="107"/>
      <c r="G24" s="35" t="s">
        <v>4</v>
      </c>
      <c r="H24" s="105"/>
      <c r="I24" s="105"/>
      <c r="J24" s="105"/>
      <c r="K24" s="105"/>
      <c r="L24" s="105"/>
      <c r="M24" s="105"/>
      <c r="N24" s="105"/>
      <c r="O24" s="105"/>
      <c r="P24" s="105"/>
    </row>
    <row r="25" spans="2:23" ht="15" customHeight="1" x14ac:dyDescent="0.25">
      <c r="B25" s="107"/>
      <c r="C25" s="107"/>
      <c r="D25" s="107"/>
      <c r="G25" s="111" t="s">
        <v>11</v>
      </c>
      <c r="H25" s="110" t="s">
        <v>55</v>
      </c>
      <c r="I25" s="110"/>
      <c r="J25" s="110"/>
      <c r="K25" s="110"/>
      <c r="L25" s="110"/>
      <c r="M25" s="110"/>
      <c r="N25" s="110"/>
      <c r="O25" s="110"/>
      <c r="P25" s="110"/>
      <c r="R25" s="67" t="s">
        <v>31</v>
      </c>
    </row>
    <row r="26" spans="2:23" ht="15" customHeight="1" x14ac:dyDescent="0.25">
      <c r="B26" s="107"/>
      <c r="C26" s="107"/>
      <c r="D26" s="107"/>
      <c r="G26" s="111"/>
      <c r="H26" s="110"/>
      <c r="I26" s="110"/>
      <c r="J26" s="110"/>
      <c r="K26" s="110"/>
      <c r="L26" s="110"/>
      <c r="M26" s="110"/>
      <c r="N26" s="110"/>
      <c r="O26" s="110"/>
      <c r="P26" s="110"/>
      <c r="R26" s="113" t="s">
        <v>51</v>
      </c>
      <c r="S26" s="114"/>
      <c r="T26" s="114"/>
      <c r="U26" s="115"/>
      <c r="W26" s="21"/>
    </row>
    <row r="27" spans="2:23" ht="15" customHeight="1" x14ac:dyDescent="0.25">
      <c r="B27" s="107"/>
      <c r="C27" s="107"/>
      <c r="D27" s="107"/>
      <c r="G27" s="111"/>
      <c r="H27" s="110"/>
      <c r="I27" s="110"/>
      <c r="J27" s="110"/>
      <c r="K27" s="110"/>
      <c r="L27" s="110"/>
      <c r="M27" s="110"/>
      <c r="N27" s="110"/>
      <c r="O27" s="110"/>
      <c r="P27" s="110"/>
      <c r="R27" s="116"/>
      <c r="S27" s="117"/>
      <c r="T27" s="117"/>
      <c r="U27" s="118"/>
      <c r="W27" s="21"/>
    </row>
    <row r="28" spans="2:23" ht="15" customHeight="1" x14ac:dyDescent="0.25">
      <c r="B28" s="107"/>
      <c r="C28" s="107"/>
      <c r="D28" s="107"/>
      <c r="G28" s="111"/>
      <c r="H28" s="110"/>
      <c r="I28" s="110"/>
      <c r="J28" s="110"/>
      <c r="K28" s="110"/>
      <c r="L28" s="110"/>
      <c r="M28" s="110"/>
      <c r="N28" s="110"/>
      <c r="O28" s="110"/>
      <c r="P28" s="110"/>
      <c r="R28" s="116"/>
      <c r="S28" s="117"/>
      <c r="T28" s="117"/>
      <c r="U28" s="118"/>
      <c r="W28" s="21"/>
    </row>
    <row r="29" spans="2:23" ht="15" customHeight="1" x14ac:dyDescent="0.25">
      <c r="B29" s="107"/>
      <c r="C29" s="107"/>
      <c r="D29" s="107"/>
      <c r="G29" s="111"/>
      <c r="H29" s="110"/>
      <c r="I29" s="110"/>
      <c r="J29" s="110"/>
      <c r="K29" s="110"/>
      <c r="L29" s="110"/>
      <c r="M29" s="110"/>
      <c r="N29" s="110"/>
      <c r="O29" s="110"/>
      <c r="P29" s="110"/>
      <c r="R29" s="116"/>
      <c r="S29" s="117"/>
      <c r="T29" s="117"/>
      <c r="U29" s="118"/>
      <c r="W29" s="21"/>
    </row>
    <row r="30" spans="2:23" ht="15" customHeight="1" x14ac:dyDescent="0.25">
      <c r="B30" s="107"/>
      <c r="C30" s="107"/>
      <c r="D30" s="107"/>
      <c r="G30" s="111"/>
      <c r="H30" s="110"/>
      <c r="I30" s="110"/>
      <c r="J30" s="110"/>
      <c r="K30" s="110"/>
      <c r="L30" s="110"/>
      <c r="M30" s="110"/>
      <c r="N30" s="110"/>
      <c r="O30" s="110"/>
      <c r="P30" s="110"/>
      <c r="R30" s="116"/>
      <c r="S30" s="117"/>
      <c r="T30" s="117"/>
      <c r="U30" s="118"/>
      <c r="W30" s="21"/>
    </row>
    <row r="31" spans="2:23" ht="15" customHeight="1" x14ac:dyDescent="0.25">
      <c r="B31" s="107"/>
      <c r="C31" s="107"/>
      <c r="D31" s="107"/>
      <c r="G31" s="111"/>
      <c r="H31" s="110"/>
      <c r="I31" s="110"/>
      <c r="J31" s="110"/>
      <c r="K31" s="110"/>
      <c r="L31" s="110"/>
      <c r="M31" s="110"/>
      <c r="N31" s="110"/>
      <c r="O31" s="110"/>
      <c r="P31" s="110"/>
      <c r="R31" s="116"/>
      <c r="S31" s="117"/>
      <c r="T31" s="117"/>
      <c r="U31" s="118"/>
      <c r="W31" s="21"/>
    </row>
    <row r="32" spans="2:23" ht="15" customHeight="1" x14ac:dyDescent="0.25">
      <c r="B32" s="107"/>
      <c r="C32" s="107"/>
      <c r="D32" s="107"/>
      <c r="G32" s="111"/>
      <c r="H32" s="110"/>
      <c r="I32" s="110"/>
      <c r="J32" s="110"/>
      <c r="K32" s="110"/>
      <c r="L32" s="110"/>
      <c r="M32" s="110"/>
      <c r="N32" s="110"/>
      <c r="O32" s="110"/>
      <c r="P32" s="110"/>
      <c r="R32" s="116"/>
      <c r="S32" s="117"/>
      <c r="T32" s="117"/>
      <c r="U32" s="118"/>
      <c r="W32" s="21"/>
    </row>
    <row r="33" spans="2:23" ht="15" customHeight="1" x14ac:dyDescent="0.25">
      <c r="B33" s="107"/>
      <c r="C33" s="107"/>
      <c r="D33" s="107"/>
      <c r="G33" s="111"/>
      <c r="H33" s="110"/>
      <c r="I33" s="110"/>
      <c r="J33" s="110"/>
      <c r="K33" s="110"/>
      <c r="L33" s="110"/>
      <c r="M33" s="110"/>
      <c r="N33" s="110"/>
      <c r="O33" s="110"/>
      <c r="P33" s="110"/>
      <c r="R33" s="119"/>
      <c r="S33" s="120"/>
      <c r="T33" s="120"/>
      <c r="U33" s="121"/>
      <c r="W33" s="21"/>
    </row>
    <row r="34" spans="2:23" ht="15" customHeight="1" x14ac:dyDescent="0.25"/>
  </sheetData>
  <sheetProtection algorithmName="SHA-512" hashValue="46IapLUBJC+dgLkrbLVkcYhcP6LYZ2fKhsi9ZFsSWi4Gj3oYP5nE5EXZ7AiIFthXQTeP0Rcx/zp8Arbk07OUKQ==" saltValue="GuEQYf5edjaqLaYfI1zUPA==" spinCount="100000" sheet="1" objects="1" scenarios="1" insertHyperlinks="0" selectLockedCells="1"/>
  <mergeCells count="20">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s>
  <hyperlinks>
    <hyperlink ref="H11:P11" r:id="rId1" display="https://dhg1h5j42swfq.cloudfront.net/2021/12/22145441/edital_n_01_abertura_doe_34-806_sefa.pdf" xr:uid="{E4D9AFC3-328B-4751-8E2A-F6AD3A6CAB3D}"/>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56</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ht="24" x14ac:dyDescent="0.25">
      <c r="E12" s="51">
        <v>2</v>
      </c>
      <c r="F12" s="60" t="s">
        <v>57</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ht="24" x14ac:dyDescent="0.25">
      <c r="E13" s="47">
        <v>3</v>
      </c>
      <c r="F13" s="59" t="s">
        <v>58</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59</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60</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61</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ht="24" x14ac:dyDescent="0.25">
      <c r="E17" s="47">
        <v>7</v>
      </c>
      <c r="F17" s="59" t="s">
        <v>62</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ht="24" x14ac:dyDescent="0.25">
      <c r="E18" s="51">
        <v>8</v>
      </c>
      <c r="F18" s="60" t="s">
        <v>63</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29"/>
      <c r="Z18" s="129"/>
    </row>
    <row r="19" spans="5:26" x14ac:dyDescent="0.25">
      <c r="E19" s="47">
        <v>9</v>
      </c>
      <c r="F19" s="59" t="s">
        <v>64</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29"/>
      <c r="Z19" s="129"/>
    </row>
    <row r="20" spans="5:26" x14ac:dyDescent="0.25">
      <c r="E20" s="51">
        <v>10</v>
      </c>
      <c r="F20" s="60" t="s">
        <v>65</v>
      </c>
      <c r="G20" s="48"/>
      <c r="H20" s="52">
        <f>'D10'!$H$74</f>
        <v>0</v>
      </c>
      <c r="I20" s="52">
        <f>'D10'!$I$74</f>
        <v>0</v>
      </c>
      <c r="J20" s="52">
        <f>'D10'!$J$74</f>
        <v>0</v>
      </c>
      <c r="K20" s="43"/>
      <c r="L20" s="52">
        <f>'D10'!$L$74</f>
        <v>0</v>
      </c>
      <c r="M20" s="52">
        <f>'D10'!$M$74</f>
        <v>0</v>
      </c>
      <c r="N20" s="52">
        <f>'D10'!$N$74</f>
        <v>0</v>
      </c>
      <c r="O20" s="52">
        <f>'D10'!$O$74</f>
        <v>0</v>
      </c>
      <c r="P20" s="43"/>
      <c r="Q20" s="53" t="str">
        <f>'D10'!$Q$74</f>
        <v/>
      </c>
      <c r="R20" s="53" t="str">
        <f>'D10'!$R$74</f>
        <v/>
      </c>
      <c r="S20" s="52" t="str">
        <f t="shared" si="0"/>
        <v/>
      </c>
      <c r="T20" s="43"/>
      <c r="U20" s="53" t="str">
        <f>'D10'!$U$74</f>
        <v/>
      </c>
      <c r="V20" s="53" t="str">
        <f>'D10'!$V$74</f>
        <v/>
      </c>
      <c r="W20" s="52" t="str">
        <f t="shared" si="1"/>
        <v/>
      </c>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V5UxSnTIFkgI7BcS4Ls9Kdebu1KDmKHkTxHBVhvqDQrtKV4QXTviXKfFozS2LY/ROIuYxYmfpHJHjKfO74EQaA==" saltValue="T4feW/EHru7/mqM2/I4oUQ=="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98" priority="13" operator="equal">
      <formula>"A"</formula>
    </cfRule>
    <cfRule type="cellIs" dxfId="97" priority="14" operator="equal">
      <formula>"U"</formula>
    </cfRule>
    <cfRule type="cellIs" dxfId="96" priority="15" operator="equal">
      <formula>"OK"</formula>
    </cfRule>
  </conditionalFormatting>
  <conditionalFormatting sqref="L10:O10 H13:I13 H17:I17 H21:I21 H25:I25">
    <cfRule type="cellIs" dxfId="95" priority="22" operator="equal">
      <formula>"A"</formula>
    </cfRule>
    <cfRule type="cellIs" dxfId="94" priority="23" operator="equal">
      <formula>"U"</formula>
    </cfRule>
    <cfRule type="cellIs" dxfId="93" priority="24" operator="equal">
      <formula>"OK"</formula>
    </cfRule>
  </conditionalFormatting>
  <conditionalFormatting sqref="L9:O9">
    <cfRule type="cellIs" dxfId="92" priority="25" operator="equal">
      <formula>"A"</formula>
    </cfRule>
    <cfRule type="cellIs" dxfId="91" priority="26" operator="equal">
      <formula>"U"</formula>
    </cfRule>
    <cfRule type="cellIs" dxfId="90" priority="27" operator="equal">
      <formula>"OK"</formula>
    </cfRule>
  </conditionalFormatting>
  <conditionalFormatting sqref="J13 J17 J21 J25">
    <cfRule type="cellIs" dxfId="89" priority="19" operator="equal">
      <formula>"A"</formula>
    </cfRule>
    <cfRule type="cellIs" dxfId="88" priority="20" operator="equal">
      <formula>"U"</formula>
    </cfRule>
    <cfRule type="cellIs" dxfId="87" priority="21" operator="equal">
      <formula>"OK"</formula>
    </cfRule>
  </conditionalFormatting>
  <conditionalFormatting sqref="L11:O11 L13:N13 L17:N17 L21:N21 L25:N25 L15:O15 L19:O19 L23:O23">
    <cfRule type="cellIs" dxfId="86" priority="16" operator="equal">
      <formula>"A"</formula>
    </cfRule>
    <cfRule type="cellIs" dxfId="85" priority="17" operator="equal">
      <formula>"U"</formula>
    </cfRule>
    <cfRule type="cellIs" dxfId="84" priority="18" operator="equal">
      <formula>"OK"</formula>
    </cfRule>
  </conditionalFormatting>
  <conditionalFormatting sqref="O27 O29 O31 O33 O35 O37 O39">
    <cfRule type="cellIs" dxfId="83" priority="1" operator="equal">
      <formula>"A"</formula>
    </cfRule>
    <cfRule type="cellIs" dxfId="82" priority="2" operator="equal">
      <formula>"U"</formula>
    </cfRule>
    <cfRule type="cellIs" dxfId="81" priority="3" operator="equal">
      <formula>"OK"</formula>
    </cfRule>
  </conditionalFormatting>
  <conditionalFormatting sqref="H27:I27 H29:I29 H31:I31 H33:I33 H35:I35 H37:I37 H39:I39">
    <cfRule type="cellIs" dxfId="80" priority="10" operator="equal">
      <formula>"A"</formula>
    </cfRule>
    <cfRule type="cellIs" dxfId="79" priority="11" operator="equal">
      <formula>"U"</formula>
    </cfRule>
    <cfRule type="cellIs" dxfId="78" priority="12" operator="equal">
      <formula>"OK"</formula>
    </cfRule>
  </conditionalFormatting>
  <conditionalFormatting sqref="J27 J29 J31 J33 J35 J37 J39">
    <cfRule type="cellIs" dxfId="77" priority="7" operator="equal">
      <formula>"A"</formula>
    </cfRule>
    <cfRule type="cellIs" dxfId="76" priority="8" operator="equal">
      <formula>"U"</formula>
    </cfRule>
    <cfRule type="cellIs" dxfId="75" priority="9" operator="equal">
      <formula>"OK"</formula>
    </cfRule>
  </conditionalFormatting>
  <conditionalFormatting sqref="L27:N27 L29:N29 L31:N31 L33:N33 L35:N35 L37:N37 L39:N39">
    <cfRule type="cellIs" dxfId="74" priority="4" operator="equal">
      <formula>"A"</formula>
    </cfRule>
    <cfRule type="cellIs" dxfId="73" priority="5" operator="equal">
      <formula>"U"</formula>
    </cfRule>
    <cfRule type="cellIs" dxfId="72"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20" location="'D10'!A1" display="Direito Civil" xr:uid="{00000000-0004-0000-0300-000002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PORTUGUÊS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MATEMÁTICA FINANCEIRA / ESTATÍSTICA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ADMINISTRAÇÃO E ÉTICA NA GESTÃO PÚBLICA</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DIREITO</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TECNOLOGIA DA INFORMAÇÃO</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DIREITO TRIBUTÁRIO</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LEGISLAÇÃO TRIBUTÁRIA DO ESTADO DO PARÁ</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t="str">
        <f>Disciplinas!F18</f>
        <v>CONTABILIDADE GERAL, AVANÇADA E DE CUSTOS</v>
      </c>
      <c r="E16" s="131"/>
      <c r="F16" s="131"/>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1" t="str">
        <f>Disciplinas!F19</f>
        <v>AUDITORIA</v>
      </c>
      <c r="E17" s="131"/>
      <c r="F17" s="131"/>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1" t="str">
        <f>Disciplinas!F20</f>
        <v>ECONOMIA</v>
      </c>
      <c r="E18" s="131"/>
      <c r="F18" s="131"/>
      <c r="G18" s="82">
        <f>IF(ISNUMBER(AVERAGE(Disciplinas!H20:J20)),AVERAGE(Disciplinas!H20:J20),0)</f>
        <v>0</v>
      </c>
      <c r="H18" s="82">
        <f>IF(ISNUMBER(AVERAGE(Disciplinas!L20:O20)),AVERAGE(Disciplinas!L20:O20),0)</f>
        <v>0</v>
      </c>
      <c r="I18" s="82" t="str">
        <f>Disciplinas!S20</f>
        <v/>
      </c>
      <c r="J18" s="83" t="str">
        <f>Disciplinas!W20</f>
        <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GRmTqs5gEMbGW+9jGh1ijf6UdsnKewYFvkOyU5VCekvtRYBTHs30hqftKHwZpu+rpAsPG2hQflzJoQzhA92b9A==" saltValue="CC6yOx406cFQvqSBnvzteA=="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68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tv+3Kn7QmAlNk13KBnbn2owGhl+0YwxzzLT/EZbChkZFVmLm4EdrGnrtMgCjxujSl7uxTMVLj+q3nq2mz+4wA==" saltValue="bN7thcvMGDClIxCVoyV1J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71" priority="8" operator="equal">
      <formula>$Z$15</formula>
    </cfRule>
    <cfRule type="cellIs" dxfId="70" priority="9" operator="equal">
      <formula>$Z$14</formula>
    </cfRule>
  </conditionalFormatting>
  <conditionalFormatting sqref="H52:J73 L52:O73">
    <cfRule type="cellIs" dxfId="69" priority="6" operator="equal">
      <formula>$Z$15</formula>
    </cfRule>
    <cfRule type="cellIs" dxfId="68" priority="7" operator="equal">
      <formula>$Z$14</formula>
    </cfRule>
  </conditionalFormatting>
  <conditionalFormatting sqref="J14:J23">
    <cfRule type="cellIs" dxfId="67" priority="4" operator="equal">
      <formula>$Z$15</formula>
    </cfRule>
    <cfRule type="cellIs" dxfId="66" priority="5" operator="equal">
      <formula>$Z$14</formula>
    </cfRule>
  </conditionalFormatting>
  <conditionalFormatting sqref="I13">
    <cfRule type="cellIs" dxfId="65" priority="1" operator="equal">
      <formula>"A"</formula>
    </cfRule>
    <cfRule type="cellIs" dxfId="64" priority="2" operator="equal">
      <formula>"U"</formula>
    </cfRule>
    <cfRule type="cellIs" dxfId="63"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46.25" x14ac:dyDescent="0.25">
      <c r="A14" s="25"/>
      <c r="B14" s="25"/>
      <c r="C14" s="25"/>
      <c r="D14" s="25"/>
      <c r="E14" s="26">
        <v>1</v>
      </c>
      <c r="F14" s="23" t="s">
        <v>70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23.75" x14ac:dyDescent="0.25">
      <c r="A15" s="25"/>
      <c r="B15" s="25"/>
      <c r="C15" s="25"/>
      <c r="D15" s="25"/>
      <c r="E15" s="30">
        <v>2</v>
      </c>
      <c r="F15" s="24" t="s">
        <v>71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gIZzk+LjppWQyH/hXL9eB2qxChQTChhKc0IDKs4qULqd7j6GbFUMftr594OhnFvULYD+mzNQmRlwqolCfXGBg==" saltValue="ZX5uSRVpdpAHZpEMLuMmz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2" priority="9" operator="equal">
      <formula>$Z$15</formula>
    </cfRule>
    <cfRule type="cellIs" dxfId="61" priority="10" operator="equal">
      <formula>$Z$14</formula>
    </cfRule>
  </conditionalFormatting>
  <conditionalFormatting sqref="H52:J73 L52:O73">
    <cfRule type="cellIs" dxfId="60" priority="7" operator="equal">
      <formula>$Z$15</formula>
    </cfRule>
    <cfRule type="cellIs" dxfId="59" priority="8"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70" x14ac:dyDescent="0.25">
      <c r="A14" s="25"/>
      <c r="B14" s="25"/>
      <c r="C14" s="25"/>
      <c r="D14" s="25"/>
      <c r="E14" s="26">
        <v>1</v>
      </c>
      <c r="F14" s="23" t="s">
        <v>72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03.75" x14ac:dyDescent="0.25">
      <c r="A15" s="25"/>
      <c r="B15" s="25"/>
      <c r="C15" s="25"/>
      <c r="D15" s="25"/>
      <c r="E15" s="30">
        <v>2</v>
      </c>
      <c r="F15" s="24" t="s">
        <v>73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aSh2Wdbobv2JmlVY/GjFGUlMk/sAZ4IKXEoQ1VMjqWaLtYPF4gNmDvzwm47SLGklbfSx2Oo2rCbj5iSNWIQGw==" saltValue="WgJBKUKn+ynArStlDSK+V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12" operator="equal">
      <formula>$Z$15</formula>
    </cfRule>
    <cfRule type="cellIs" dxfId="54" priority="13" operator="equal">
      <formula>$Z$14</formula>
    </cfRule>
  </conditionalFormatting>
  <conditionalFormatting sqref="H52:J73 L52:O73">
    <cfRule type="cellIs" dxfId="53" priority="10" operator="equal">
      <formula>$Z$15</formula>
    </cfRule>
    <cfRule type="cellIs" dxfId="52" priority="11"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74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09.5" x14ac:dyDescent="0.25">
      <c r="A15" s="25"/>
      <c r="B15" s="25"/>
      <c r="C15" s="25"/>
      <c r="D15" s="25"/>
      <c r="E15" s="30">
        <v>2</v>
      </c>
      <c r="F15" s="24" t="s">
        <v>75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68.75" x14ac:dyDescent="0.25">
      <c r="A16" s="25"/>
      <c r="B16" s="25"/>
      <c r="C16" s="25"/>
      <c r="D16" s="25"/>
      <c r="E16" s="26">
        <v>3</v>
      </c>
      <c r="F16" s="23" t="s">
        <v>76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09.5" x14ac:dyDescent="0.25">
      <c r="A17" s="25"/>
      <c r="B17" s="25"/>
      <c r="C17" s="25"/>
      <c r="D17" s="25"/>
      <c r="E17" s="30">
        <v>4</v>
      </c>
      <c r="F17" s="24" t="s">
        <v>77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dohYAELmfKMyQ+/5lzb5Y27p79MlHZcWHKfwKlLHEb7AUn0rtPdAIY+TDzQNrjx4uYZWjzGAPE5qK0wIgacrQ==" saltValue="K5afe3i7Av7PZy78i7qIY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9" operator="equal">
      <formula>$Z$15</formula>
    </cfRule>
    <cfRule type="cellIs" dxfId="47" priority="10" operator="equal">
      <formula>$Z$14</formula>
    </cfRule>
  </conditionalFormatting>
  <conditionalFormatting sqref="H52:J73 L52:O73">
    <cfRule type="cellIs" dxfId="46" priority="7" operator="equal">
      <formula>$Z$15</formula>
    </cfRule>
    <cfRule type="cellIs" dxfId="45" priority="8"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01.25" x14ac:dyDescent="0.25">
      <c r="A14" s="25"/>
      <c r="B14" s="25"/>
      <c r="C14" s="25"/>
      <c r="D14" s="25"/>
      <c r="E14" s="26">
        <v>1</v>
      </c>
      <c r="F14" s="23" t="s">
        <v>78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79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80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82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81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u2WBxEcCfszlbHBWYF56454XyLmSgw7P5mkeuaZQrc2PqMmtppc6fU64gMwGkZR5Xhu/frVIEU/PKh83+slQ==" saltValue="3cG0PmqpNU6LjC/NnzIFK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Capa</vt:lpstr>
      <vt:lpstr>Concurso</vt:lpstr>
      <vt:lpstr>Disciplinas</vt:lpstr>
      <vt:lpstr>Estatísticas</vt:lpstr>
      <vt:lpstr>D1</vt:lpstr>
      <vt:lpstr>D2</vt:lpstr>
      <vt:lpstr>D3</vt:lpstr>
      <vt:lpstr>D4</vt:lpstr>
      <vt:lpstr>D5</vt:lpstr>
      <vt:lpstr>D6</vt:lpstr>
      <vt:lpstr>D7</vt:lpstr>
      <vt:lpstr>D8</vt:lpstr>
      <vt:lpstr>D9</vt:lpstr>
      <vt:lpstr>D10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2021-12-23T14:53:28Z</dcterms:modified>
</cp:coreProperties>
</file>