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09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F3B51996-C7BD-418A-9ADB-98624EF88C98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4" i="11" l="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S74" i="11"/>
  <c r="R74" i="1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W74" i="11" l="1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G37" i="7"/>
  <c r="J33" i="7"/>
  <c r="G33" i="7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J22" i="7"/>
  <c r="I28" i="7"/>
  <c r="J24" i="7"/>
  <c r="J28" i="7"/>
  <c r="J27" i="7"/>
  <c r="J20" i="7"/>
  <c r="I17" i="7"/>
  <c r="J16" i="7"/>
  <c r="I15" i="7"/>
  <c r="J13" i="7"/>
  <c r="J18" i="7"/>
  <c r="J30" i="7"/>
  <c r="I32" i="7"/>
  <c r="J3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I12" i="7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J12" i="7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<sst xmlns="http://schemas.openxmlformats.org/spreadsheetml/2006/main" count="148" uniqueCount="69">
  <si>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</si>
  <si>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</si>
  <si>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</si>
  <si>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</si>
  <si>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</si>
  <si>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</si>
  <si>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</si>
  <si>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</si>
  <si>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</si>
  <si>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</si>
  <si>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</si>
  <si>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</si>
  <si>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</si>
  <si>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</si>
  <si>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</si>
  <si>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</si>
  <si>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</si>
  <si>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</si>
  <si>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</si>
  <si>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</si>
  <si>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</si>
  <si>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</si>
  <si>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</si>
  <si>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</si>
  <si>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</si>
  <si>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</si>
  <si>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</si>
  <si>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</si>
  <si>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</si>
  <si>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</si>
  <si>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</si>
  <si>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</si>
  <si>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</si>
  <si>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</si>
  <si>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</si>
  <si>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</si>
  <si>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</si>
  <si>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</si>
  <si>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</si>
  <si>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</si>
  <si>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</si>
  <si>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</si>
  <si>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</si>
  <si>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</si>
  <si>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</si>
  <si>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</si>
  <si>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</si>
  <si>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SQ</t>
  </si>
  <si>
    <t>LÍNGUA PORTUGUESA</t>
  </si>
  <si>
    <t>CEBRASPE</t>
  </si>
  <si>
    <t>CONHECIMENTOS ESPECÍFICOS</t>
  </si>
  <si>
    <t>1 Compreensão e interpretação de textos de gêneros variados.</t>
  </si>
  <si>
    <t>3 Domínio da ortografia oficial.</t>
  </si>
  <si>
    <t>4 Domínio dos mecanismos de coesão textual. 4.1 Emprego de elementos de referenciação, substituição e repetição, de conectores e de outros elementos de sequenciação textual. 4.2 Emprego de tempos e modos verbais.</t>
  </si>
  <si>
    <t>PETROBRAS</t>
  </si>
  <si>
    <t>https://dhg1h5j42swfq.cloudfront.net/2021/12/17073232/2021_12_17_assinado_do3-151-165.pdf</t>
  </si>
  <si>
    <t>https://www.estrategiaconcursos.com.br/blog/edital-petrobras/</t>
  </si>
  <si>
    <t>ENSINO SUPERIOR</t>
  </si>
  <si>
    <t>Conhecimentos Básicos: 50 itens
Conhecimentos Específicos: 70 itens</t>
  </si>
  <si>
    <t>LÍNGUA INGLESA</t>
  </si>
  <si>
    <t>2 Reconhecimento de  tipos e gêneros textuais.</t>
  </si>
  <si>
    <t>5 Domínio da estrutura morfossintática do período. 5.1 Emprego das classes de palavras. 5.2 Relações de coordenação entre orações e entre termos da oração. 5.3 Relações de subordinação entre orações e entre termos da oração. 5.4 Emprego dos sinais de pontuação. 5.5 Concordância verbal e nominal. 5.6 Regência verbal e nominal. 5.7 Emprego do sinal indicativo de crase. 5.8 Colocação dos pronomes átonos.</t>
  </si>
  <si>
    <t>6 Reescrita de frases e parágrafos do texto. 6.1 Significação das palavras. 6.2 Substituição de palavras ou de trechos de texto. 6.3 Reorganização da estrutura de orações e de períodos do texto. 6.4 Reescrita de textos de diferentes gêneros e níveis de formalidade</t>
  </si>
  <si>
    <t>1 Compreensão de textos escritos em língua inglesa.</t>
  </si>
  <si>
    <t>2 Itens gramaticais relevantes para o entendimento dos sentidos dos textos.</t>
  </si>
  <si>
    <t>BLOCO I: 1 Redes de Computadores e Sistemas Distribuídos. 1.1 Arquiteturas de rede. Topologias; Equipamentos de conexão e transmissão; QOS; Modelo OSI da ISO; Arquitetura e protocolos TCP/IP; Nível de aplicação TCP/IP: DNS, FTP, NFS, TELNET, SMTP, HTTP, LDAP, DHCP, IPSEC, SSH, SNMP e NAT; Noções básicas de IPv6. 2 Ambiente UNIX e LINUX. 2.1 Instalação e suporte a TCP/IP, DHCP, DNS, NIS, CIFS, NFS, serviços de impressão em rede. 2.2 Instalação e configuração do Servidor Apache. 2.3 Integração com ambiente Windows, Linguagens de Script. 3 Ambiente Microsoft Windows 10. 3.1 Instalação e suporte de TCP/IP, DHCP, DNS. 3.2 Active Directory, IIS, Terminal Services. 3.3 Serviços de arquivo e impressão em rede. 3.4 Integração com ambiente Unix. 3.5 Linguagens de Script. 4 Gerência de Projetos. 4.1 Gerenciamento do ciclo de vida do sistema: determinação dos requisitos, projeto lógico, projeto físico, teste, implementação. 4.2 O conceito e os objetivos da gerência de projetos. 4.3 Abertura e definição do escopo de um projeto. 4.4 Planejamento de um projeto. 4.5 Diagrama de Rede, Caminho Crítico, Folgas, Estrutura Analítica do Projeto. 4.7 Execução, acompanhamento e controle de um projeto. 4.8 Revisão e avaliação de um projeto. 4.9 Fechamento de um projeto. 4.10 Metodologias, técnicas e ferramentas da gerência de projetos. 5 Segurança da Informação 1. 5.1 Segurança física e lógica. 5.2 Operação de segurança (Firewall, Proxy, IPS/IDS, DLP, CASB, SIEM, Antivírus, EDR, WAF, Gestão de vulnerabilidades, Monitoração, Backup). 5.3 Softwares maliciosos (ransomware, vírus, worms, spywares, rootkit etc.). 5.4 Ataques (DDoS, SQL Injection, XSS, CSRF, Path Traversal etc.). 5.5 Técnicas de desenvolvimento seguro, SAST/DAST/IAST. 5.6 VPN. 5.7 MDM. 5.8 SSO. 5.9 MFA. 5.10 Gestão de Identidade e acesso (autenticação, autorização e auditoria), RBAC e ABAC. 6 Conceitos de Storage (NAS e SAN) e Virtualização. 6.1 Introdução à virtualização. 6.2 Formas de virtualização. 6.3 Virtualização de computação. 6.4 Virtualização de rede. 6.5 Virtualização de armazenamento: Sistemas virtuais de arquivos, sistemas distribuídos, tecnologias</t>
  </si>
  <si>
    <t>BLOCO II: 1 Arquitetura de Computadores e Computação de Alto Desempenho. 1.1 Conceitos de concorrência, paralelismo e computação distribuída. 1.2 Conceitos básicos de computação em aglomerados (Cluster) e de computação em grades (Grids). 1.3 Balanceamento de carga. 1.4 Avaliação de desempenho. 1.5 DevOps: Princípios e Modelos. 1.6 Contêineres: Introdução e principais tecnologias de contêiner. 1.7 Virtualização a nível de sistema operacional. 1.8 Diferença entre a virtualização dos contêineres e os outros tipos de virtualização. 1.9 Modos de utilização de um container. 1.10 Microsserviços: Conceitos básicos de microsserviços, arquitetura, componentes de serviços, serviços e orquestração. 1.11 Infraestrutura como código. 2 Computação em Nuvem. 2.1 Conceitos de computação em nuvem: benefícios, alta disponibilidade, escalabilidade, elasticidade, agilidade, recuperação de desastres. 2.2 Componentes centrais da arquitetura em nuvem: distribuição geográfica, regiões, zonas de disponibilidade, subscrições, grupos de gestão, recursos. 2.3 Características gerais de identidade, privacidade, conformidade e segurança na nuvem. 2.4 Gestão de custos na nuvem: modelos de faturamento, gerenciamento de subscrições e contas, definição de preço. 3. Gerenciamento de Serviços de TI. 3.1 Fundamentos em Gerenciamento de Serviços segundo ITIL® versão 3: Ciclo de Vida de Serviços. 3.2 Processos de Transição e Operação de Serviços. 3.3 Domínio dos processos COBIT 4.1 (processos do domínio Entrega de Serviço)</t>
  </si>
  <si>
    <t>BLOCO III: 1 Segurança da Informação 2. 1.1 Conceitos gerais: Gerenciamento de resposta a incidente (NIST SP 800-61). 1.2 Threat intel, threat hunting. 1.3 Testes de penetração; Modelagem de ameaças (STRIDE etc.). 1.4 conhecimento das Táticas do framework Mitre ATT&amp;CK. 1.5 Gestão de riscos (ISO 31000), Gestão de Continuidade de Negócios (ISO 22301) e Lei Sarbannes-Oxley. 1.6 Políticas de Segurança de Informação. 1.7 Classificação de informações. 1.8 Norma ISO 27002, Criptografia, certificação digital e assinatura digital. 1.9 Conceitos de segurança em nuvem. 1.10 Segurança em IoT. 2 Banco de Dados. 2.1 Independência de dados. 2.2 Abordagem relacional. 2.3 Modelagem entidade-relacionamento. 2.4 Gatilhos (triggers) e Procedimentos Armazenados (stored procedures). 2.5 Linguagem SQL. 2.6 Conceitos de alta disponibilidade. 2.7 Gerência de transações. 2.8 Gerência de bloqueios. 2.9 Gerência de desempenho. 3 Programação. 3.1 Algoritmos e estruturas de dados. 3.2 Depuração de código em Java. 3.2 Noções de engenharia de software. 3.3 Linguagem de marcação: HTML e XML. 3.4 Noções de programação em Java (JEE, Servelets, JSP e EJB). 4 Raciocínio Lógico. 4.1 Sentido lógico-matemático convencional dos conectivos. 4.2 Argumentos. 4.3 A lógica sentencial. 4.4 A lógica de predicados de primeira ordem. 4.5 Regras de formação de fórmulas. 4.6 Sistemas dedutivos. 4.7 Decidibilidade da lógica sentencial. 4.8 Valores-verdade. 4.9 Funções de avaliação</t>
  </si>
  <si>
    <t>ANÁLISTA DE SISTEMAS - INFRAESTRUTURA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</si>
</sst>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6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0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LÍNGUA INGLESA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LÍNGUA INGLESA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LÍNGUA INGLESA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LÍNGUA INGLESA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edital-petrobras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494685</xdr:colOff>
      <xdr:row>6</xdr:row>
      <xdr:rowOff>133349</xdr:rowOff>
    </xdr:from>
    <xdr:to>
      <xdr:col>19</xdr:col>
      <xdr:colOff>85725</xdr:colOff>
      <xdr:row>38</xdr:row>
      <xdr:rowOff>47624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7FF37EF-A3DB-4F49-AB81-C205C52E1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285" y="1276349"/>
          <a:ext cx="10563840" cy="6010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6</xdr:row>
      <xdr:rowOff>123825</xdr:rowOff>
    </xdr:from>
    <xdr:to>
      <xdr:col>4</xdr:col>
      <xdr:colOff>76200</xdr:colOff>
      <xdr:row>33</xdr:row>
      <xdr:rowOff>95250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A445C97-753E-4686-ADF8-AA28A8024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1266825"/>
          <a:ext cx="1952625" cy="5114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34</xdr:row>
      <xdr:rowOff>95250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34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13</xdr:row>
      <xdr:rowOff>4286250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13</xdr:row>
      <xdr:rowOff>4286250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12/17073232/2021_12_17_assinado_do3-151-165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5cAe+XojY1TFJ3MHlFY6dDanuHVcUqp4XRcHaMoF+oTVH7+i2xOBv51YmlmIStjBs46RbpVM6RyXrF3zMtixEQ==" saltValue="JFhImGhFpw2k/xofindFVw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S9" sqref="S9:U18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4" t="s">
        <v>30</v>
      </c>
      <c r="C8" s="104"/>
      <c r="D8" s="104"/>
      <c r="G8" s="35" t="s">
        <v>32</v>
      </c>
      <c r="H8" s="102" t="s">
        <v>54</v>
      </c>
      <c r="I8" s="102"/>
      <c r="J8" s="102"/>
      <c r="K8" s="102"/>
      <c r="L8" s="102"/>
      <c r="M8" s="102"/>
      <c r="N8" s="102"/>
      <c r="O8" s="102"/>
      <c r="P8" s="102"/>
      <c r="S8" s="106" t="s">
        <v>12</v>
      </c>
      <c r="T8" s="106"/>
      <c r="U8" s="106"/>
    </row>
    <row r="9" spans="1:23" ht="15" customHeight="1" x14ac:dyDescent="0.25">
      <c r="B9" s="104"/>
      <c r="C9" s="104"/>
      <c r="D9" s="104"/>
      <c r="G9" s="35" t="s">
        <v>24</v>
      </c>
      <c r="H9" s="109">
        <v>44547</v>
      </c>
      <c r="I9" s="102"/>
      <c r="J9" s="102"/>
      <c r="K9" s="102"/>
      <c r="L9" s="102"/>
      <c r="M9" s="102"/>
      <c r="N9" s="102"/>
      <c r="O9" s="102"/>
      <c r="P9" s="102"/>
      <c r="S9" s="105"/>
      <c r="T9" s="105"/>
      <c r="U9" s="105"/>
    </row>
    <row r="10" spans="1:23" ht="15" customHeight="1" x14ac:dyDescent="0.25">
      <c r="B10" s="104"/>
      <c r="C10" s="104"/>
      <c r="D10" s="104"/>
      <c r="G10" s="35" t="s">
        <v>3</v>
      </c>
      <c r="H10" s="102" t="s">
        <v>49</v>
      </c>
      <c r="I10" s="102"/>
      <c r="J10" s="102"/>
      <c r="K10" s="102"/>
      <c r="L10" s="102"/>
      <c r="M10" s="102"/>
      <c r="N10" s="102"/>
      <c r="O10" s="102"/>
      <c r="P10" s="102"/>
      <c r="S10" s="105"/>
      <c r="T10" s="105"/>
      <c r="U10" s="105"/>
    </row>
    <row r="11" spans="1:23" ht="15" customHeight="1" x14ac:dyDescent="0.25">
      <c r="B11" s="104"/>
      <c r="C11" s="104"/>
      <c r="D11" s="104"/>
      <c r="G11" s="35" t="s">
        <v>44</v>
      </c>
      <c r="H11" s="110" t="s">
        <v>55</v>
      </c>
      <c r="I11" s="110"/>
      <c r="J11" s="110"/>
      <c r="K11" s="110"/>
      <c r="L11" s="110"/>
      <c r="M11" s="110"/>
      <c r="N11" s="110"/>
      <c r="O11" s="110"/>
      <c r="P11" s="110"/>
      <c r="S11" s="105"/>
      <c r="T11" s="105"/>
      <c r="U11" s="105"/>
    </row>
    <row r="12" spans="1:23" ht="15" customHeight="1" x14ac:dyDescent="0.25">
      <c r="B12" s="104"/>
      <c r="C12" s="104"/>
      <c r="D12" s="104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5"/>
      <c r="T12" s="105"/>
      <c r="U12" s="105"/>
    </row>
    <row r="13" spans="1:23" ht="15" customHeight="1" x14ac:dyDescent="0.25">
      <c r="B13" s="104"/>
      <c r="C13" s="104"/>
      <c r="D13" s="104"/>
      <c r="G13" s="35" t="s">
        <v>5</v>
      </c>
      <c r="H13" s="102" t="s">
        <v>68</v>
      </c>
      <c r="I13" s="102"/>
      <c r="J13" s="102"/>
      <c r="K13" s="102"/>
      <c r="L13" s="102"/>
      <c r="M13" s="102"/>
      <c r="N13" s="102"/>
      <c r="O13" s="102"/>
      <c r="P13" s="102"/>
      <c r="S13" s="105"/>
      <c r="T13" s="105"/>
      <c r="U13" s="105"/>
    </row>
    <row r="14" spans="1:23" ht="15" customHeight="1" x14ac:dyDescent="0.25">
      <c r="B14" s="104"/>
      <c r="C14" s="104"/>
      <c r="D14" s="104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5"/>
      <c r="T14" s="105"/>
      <c r="U14" s="105"/>
    </row>
    <row r="15" spans="1:23" ht="15" customHeight="1" x14ac:dyDescent="0.25">
      <c r="B15" s="104"/>
      <c r="C15" s="104"/>
      <c r="D15" s="104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5"/>
      <c r="T15" s="105"/>
      <c r="U15" s="105"/>
    </row>
    <row r="16" spans="1:23" ht="15" customHeight="1" x14ac:dyDescent="0.25">
      <c r="B16" s="104"/>
      <c r="C16" s="104"/>
      <c r="D16" s="104"/>
      <c r="G16" s="35" t="s">
        <v>8</v>
      </c>
      <c r="H16" s="102" t="s">
        <v>57</v>
      </c>
      <c r="I16" s="102"/>
      <c r="J16" s="102"/>
      <c r="K16" s="102"/>
      <c r="L16" s="102"/>
      <c r="M16" s="102"/>
      <c r="N16" s="102"/>
      <c r="O16" s="102"/>
      <c r="P16" s="102"/>
      <c r="S16" s="105"/>
      <c r="T16" s="105"/>
      <c r="U16" s="105"/>
    </row>
    <row r="17" spans="2:23" ht="15" customHeight="1" x14ac:dyDescent="0.25">
      <c r="B17" s="104"/>
      <c r="C17" s="104"/>
      <c r="D17" s="104"/>
      <c r="G17" s="35" t="s">
        <v>9</v>
      </c>
      <c r="H17" s="103">
        <v>11000</v>
      </c>
      <c r="I17" s="102"/>
      <c r="J17" s="102"/>
      <c r="K17" s="102"/>
      <c r="L17" s="102"/>
      <c r="M17" s="102"/>
      <c r="N17" s="102"/>
      <c r="O17" s="102"/>
      <c r="P17" s="102"/>
      <c r="S17" s="105"/>
      <c r="T17" s="105"/>
      <c r="U17" s="105"/>
    </row>
    <row r="18" spans="2:23" ht="15" customHeight="1" x14ac:dyDescent="0.25">
      <c r="B18" s="104"/>
      <c r="C18" s="104"/>
      <c r="D18" s="104"/>
      <c r="G18" s="35" t="s">
        <v>10</v>
      </c>
      <c r="H18" s="102">
        <v>8</v>
      </c>
      <c r="I18" s="102"/>
      <c r="J18" s="102"/>
      <c r="K18" s="102"/>
      <c r="L18" s="102"/>
      <c r="M18" s="102"/>
      <c r="N18" s="102"/>
      <c r="O18" s="102"/>
      <c r="P18" s="102"/>
      <c r="S18" s="105"/>
      <c r="T18" s="105"/>
      <c r="U18" s="105"/>
    </row>
    <row r="19" spans="2:23" ht="15" customHeight="1" x14ac:dyDescent="0.25">
      <c r="B19" s="104"/>
      <c r="C19" s="104"/>
      <c r="D19" s="104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4"/>
      <c r="C20" s="104"/>
      <c r="D20" s="104"/>
      <c r="G20" s="35" t="s">
        <v>33</v>
      </c>
      <c r="H20" s="109">
        <v>44566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4"/>
      <c r="C21" s="104"/>
      <c r="D21" s="104"/>
      <c r="G21" s="35" t="s">
        <v>34</v>
      </c>
      <c r="H21" s="120">
        <v>79.83</v>
      </c>
      <c r="I21" s="121"/>
      <c r="J21" s="121"/>
      <c r="K21" s="121"/>
      <c r="L21" s="121"/>
      <c r="M21" s="121"/>
      <c r="N21" s="121"/>
      <c r="O21" s="121"/>
      <c r="P21" s="121"/>
      <c r="T21" s="22"/>
    </row>
    <row r="22" spans="2:23" ht="15" customHeight="1" x14ac:dyDescent="0.25">
      <c r="B22" s="104"/>
      <c r="C22" s="104"/>
      <c r="D22" s="104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4"/>
      <c r="C23" s="104"/>
      <c r="D23" s="104"/>
      <c r="G23" s="35" t="s">
        <v>35</v>
      </c>
      <c r="H23" s="109">
        <v>44612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4"/>
      <c r="C24" s="104"/>
      <c r="D24" s="104"/>
      <c r="G24" s="35" t="s">
        <v>4</v>
      </c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 ht="15" customHeight="1" x14ac:dyDescent="0.25">
      <c r="B25" s="104"/>
      <c r="C25" s="104"/>
      <c r="D25" s="104"/>
      <c r="G25" s="108" t="s">
        <v>11</v>
      </c>
      <c r="H25" s="107" t="s">
        <v>58</v>
      </c>
      <c r="I25" s="107"/>
      <c r="J25" s="107"/>
      <c r="K25" s="107"/>
      <c r="L25" s="107"/>
      <c r="M25" s="107"/>
      <c r="N25" s="107"/>
      <c r="O25" s="107"/>
      <c r="P25" s="107"/>
      <c r="R25" s="67" t="s">
        <v>31</v>
      </c>
    </row>
    <row r="26" spans="2:23" ht="15" customHeight="1" x14ac:dyDescent="0.25">
      <c r="B26" s="104"/>
      <c r="C26" s="104"/>
      <c r="D26" s="104"/>
      <c r="G26" s="108"/>
      <c r="H26" s="107"/>
      <c r="I26" s="107"/>
      <c r="J26" s="107"/>
      <c r="K26" s="107"/>
      <c r="L26" s="107"/>
      <c r="M26" s="107"/>
      <c r="N26" s="107"/>
      <c r="O26" s="107"/>
      <c r="P26" s="107"/>
      <c r="R26" s="111" t="s">
        <v>56</v>
      </c>
      <c r="S26" s="112"/>
      <c r="T26" s="112"/>
      <c r="U26" s="113"/>
      <c r="W26" s="21"/>
    </row>
    <row r="27" spans="2:23" ht="15" customHeight="1" x14ac:dyDescent="0.25">
      <c r="B27" s="104"/>
      <c r="C27" s="104"/>
      <c r="D27" s="104"/>
      <c r="G27" s="108"/>
      <c r="H27" s="107"/>
      <c r="I27" s="107"/>
      <c r="J27" s="107"/>
      <c r="K27" s="107"/>
      <c r="L27" s="107"/>
      <c r="M27" s="107"/>
      <c r="N27" s="107"/>
      <c r="O27" s="107"/>
      <c r="P27" s="107"/>
      <c r="R27" s="114"/>
      <c r="S27" s="115"/>
      <c r="T27" s="115"/>
      <c r="U27" s="116"/>
      <c r="W27" s="21"/>
    </row>
    <row r="28" spans="2:23" ht="15" customHeight="1" x14ac:dyDescent="0.25">
      <c r="B28" s="104"/>
      <c r="C28" s="104"/>
      <c r="D28" s="104"/>
      <c r="G28" s="108"/>
      <c r="H28" s="107"/>
      <c r="I28" s="107"/>
      <c r="J28" s="107"/>
      <c r="K28" s="107"/>
      <c r="L28" s="107"/>
      <c r="M28" s="107"/>
      <c r="N28" s="107"/>
      <c r="O28" s="107"/>
      <c r="P28" s="107"/>
      <c r="R28" s="114"/>
      <c r="S28" s="115"/>
      <c r="T28" s="115"/>
      <c r="U28" s="116"/>
      <c r="W28" s="21"/>
    </row>
    <row r="29" spans="2:23" ht="15" customHeight="1" x14ac:dyDescent="0.25">
      <c r="B29" s="104"/>
      <c r="C29" s="104"/>
      <c r="D29" s="104"/>
      <c r="G29" s="108"/>
      <c r="H29" s="107"/>
      <c r="I29" s="107"/>
      <c r="J29" s="107"/>
      <c r="K29" s="107"/>
      <c r="L29" s="107"/>
      <c r="M29" s="107"/>
      <c r="N29" s="107"/>
      <c r="O29" s="107"/>
      <c r="P29" s="107"/>
      <c r="R29" s="114"/>
      <c r="S29" s="115"/>
      <c r="T29" s="115"/>
      <c r="U29" s="116"/>
      <c r="W29" s="21"/>
    </row>
    <row r="30" spans="2:23" ht="15" customHeight="1" x14ac:dyDescent="0.25">
      <c r="B30" s="104"/>
      <c r="C30" s="104"/>
      <c r="D30" s="104"/>
      <c r="G30" s="108"/>
      <c r="H30" s="107"/>
      <c r="I30" s="107"/>
      <c r="J30" s="107"/>
      <c r="K30" s="107"/>
      <c r="L30" s="107"/>
      <c r="M30" s="107"/>
      <c r="N30" s="107"/>
      <c r="O30" s="107"/>
      <c r="P30" s="107"/>
      <c r="R30" s="114"/>
      <c r="S30" s="115"/>
      <c r="T30" s="115"/>
      <c r="U30" s="116"/>
      <c r="W30" s="21"/>
    </row>
    <row r="31" spans="2:23" ht="15" customHeight="1" x14ac:dyDescent="0.25">
      <c r="B31" s="104"/>
      <c r="C31" s="104"/>
      <c r="D31" s="104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R31" s="114"/>
      <c r="S31" s="115"/>
      <c r="T31" s="115"/>
      <c r="U31" s="116"/>
      <c r="W31" s="21"/>
    </row>
    <row r="32" spans="2:23" ht="15" customHeight="1" x14ac:dyDescent="0.25">
      <c r="B32" s="104"/>
      <c r="C32" s="104"/>
      <c r="D32" s="104"/>
      <c r="G32" s="108"/>
      <c r="H32" s="107"/>
      <c r="I32" s="107"/>
      <c r="J32" s="107"/>
      <c r="K32" s="107"/>
      <c r="L32" s="107"/>
      <c r="M32" s="107"/>
      <c r="N32" s="107"/>
      <c r="O32" s="107"/>
      <c r="P32" s="107"/>
      <c r="R32" s="114"/>
      <c r="S32" s="115"/>
      <c r="T32" s="115"/>
      <c r="U32" s="116"/>
      <c r="W32" s="21"/>
    </row>
    <row r="33" spans="2:23" ht="15" customHeight="1" x14ac:dyDescent="0.25">
      <c r="B33" s="104"/>
      <c r="C33" s="104"/>
      <c r="D33" s="104"/>
      <c r="G33" s="108"/>
      <c r="H33" s="107"/>
      <c r="I33" s="107"/>
      <c r="J33" s="107"/>
      <c r="K33" s="107"/>
      <c r="L33" s="107"/>
      <c r="M33" s="107"/>
      <c r="N33" s="107"/>
      <c r="O33" s="107"/>
      <c r="P33" s="107"/>
      <c r="R33" s="117"/>
      <c r="S33" s="118"/>
      <c r="T33" s="118"/>
      <c r="U33" s="119"/>
      <c r="W33" s="21"/>
    </row>
    <row r="34" spans="2:23" ht="15" customHeight="1" x14ac:dyDescent="0.25"/>
  </sheetData>
  <sheetProtection algorithmName="SHA-512" hashValue="bfl1lFAhqeJzZU5ucWhXMolzmuabcqvGAkQqWxqsnjIeMkIWG4SIJnBYytVXztUtt738+7ZxhQzPWn6NMwToTw==" saltValue="HC4EBoubXB1Cx0GlHYRyeQ==" spinCount="100000" sheet="1" objects="1" scenarios="1" insertHyperlinks="0" selectLockedCells="1"/>
  <mergeCells count="20"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  <mergeCell ref="B8:D33"/>
  </mergeCells>
  <hyperlinks>
    <hyperlink ref="H11:P11" r:id="rId1" display="https://dhg1h5j42swfq.cloudfront.net/2021/12/17073232/2021_12_17_assinado_do3-151-165.pdf" xr:uid="{B11661F0-373F-486D-8550-69898E98C2EC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3" sqref="F13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48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59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3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3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50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/>
      <c r="G14" s="48"/>
      <c r="H14" s="52"/>
      <c r="I14" s="52"/>
      <c r="J14" s="52"/>
      <c r="K14" s="43"/>
      <c r="L14" s="52"/>
      <c r="M14" s="52"/>
      <c r="N14" s="52"/>
      <c r="O14" s="52"/>
      <c r="P14" s="43"/>
      <c r="Q14" s="53"/>
      <c r="R14" s="53"/>
      <c r="S14" s="52"/>
      <c r="T14" s="43"/>
      <c r="U14" s="53"/>
      <c r="V14" s="53"/>
      <c r="W14" s="52"/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AC6cVCAKRwWPMxoRhrI497uXO3X7JGy1scwF28HGz8GZROIxGYRrYWweFgL9c7uVXFURjrgKnB5nD1eFyYdFzA==" saltValue="qr8sgOXlaGQ5VEnBXcuXsg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49" priority="13" operator="equal">
      <formula>"A"</formula>
    </cfRule>
    <cfRule type="cellIs" dxfId="48" priority="14" operator="equal">
      <formula>"U"</formula>
    </cfRule>
    <cfRule type="cellIs" dxfId="47" priority="15" operator="equal">
      <formula>"OK"</formula>
    </cfRule>
  </conditionalFormatting>
  <conditionalFormatting sqref="L10:O10 H13:I13 H17:I17 H21:I21 H25:I25">
    <cfRule type="cellIs" dxfId="46" priority="22" operator="equal">
      <formula>"A"</formula>
    </cfRule>
    <cfRule type="cellIs" dxfId="45" priority="23" operator="equal">
      <formula>"U"</formula>
    </cfRule>
    <cfRule type="cellIs" dxfId="44" priority="24" operator="equal">
      <formula>"OK"</formula>
    </cfRule>
  </conditionalFormatting>
  <conditionalFormatting sqref="L9:O9">
    <cfRule type="cellIs" dxfId="43" priority="25" operator="equal">
      <formula>"A"</formula>
    </cfRule>
    <cfRule type="cellIs" dxfId="42" priority="26" operator="equal">
      <formula>"U"</formula>
    </cfRule>
    <cfRule type="cellIs" dxfId="41" priority="27" operator="equal">
      <formula>"OK"</formula>
    </cfRule>
  </conditionalFormatting>
  <conditionalFormatting sqref="J13 J17 J21 J25">
    <cfRule type="cellIs" dxfId="40" priority="19" operator="equal">
      <formula>"A"</formula>
    </cfRule>
    <cfRule type="cellIs" dxfId="39" priority="20" operator="equal">
      <formula>"U"</formula>
    </cfRule>
    <cfRule type="cellIs" dxfId="38" priority="21" operator="equal">
      <formula>"OK"</formula>
    </cfRule>
  </conditionalFormatting>
  <conditionalFormatting sqref="L11:O11 L13:N13 L17:N17 L21:N21 L25:N25 L15:O15 L19:O19 L23:O23">
    <cfRule type="cellIs" dxfId="37" priority="16" operator="equal">
      <formula>"A"</formula>
    </cfRule>
    <cfRule type="cellIs" dxfId="36" priority="17" operator="equal">
      <formula>"U"</formula>
    </cfRule>
    <cfRule type="cellIs" dxfId="35" priority="18" operator="equal">
      <formula>"OK"</formula>
    </cfRule>
  </conditionalFormatting>
  <conditionalFormatting sqref="O27 O29 O31 O33 O35 O37 O39">
    <cfRule type="cellIs" dxfId="34" priority="1" operator="equal">
      <formula>"A"</formula>
    </cfRule>
    <cfRule type="cellIs" dxfId="33" priority="2" operator="equal">
      <formula>"U"</formula>
    </cfRule>
    <cfRule type="cellIs" dxfId="32" priority="3" operator="equal">
      <formula>"OK"</formula>
    </cfRule>
  </conditionalFormatting>
  <conditionalFormatting sqref="H27:I27 H29:I29 H31:I31 H33:I33 H35:I35 H37:I37 H39:I39">
    <cfRule type="cellIs" dxfId="31" priority="10" operator="equal">
      <formula>"A"</formula>
    </cfRule>
    <cfRule type="cellIs" dxfId="30" priority="11" operator="equal">
      <formula>"U"</formula>
    </cfRule>
    <cfRule type="cellIs" dxfId="29" priority="12" operator="equal">
      <formula>"OK"</formula>
    </cfRule>
  </conditionalFormatting>
  <conditionalFormatting sqref="J27 J29 J31 J33 J35 J37 J39">
    <cfRule type="cellIs" dxfId="28" priority="7" operator="equal">
      <formula>"A"</formula>
    </cfRule>
    <cfRule type="cellIs" dxfId="27" priority="8" operator="equal">
      <formula>"U"</formula>
    </cfRule>
    <cfRule type="cellIs" dxfId="26" priority="9" operator="equal">
      <formula>"OK"</formula>
    </cfRule>
  </conditionalFormatting>
  <conditionalFormatting sqref="L27:N27 L29:N29 L31:N31 L33:N33 L35:N35 L37:N37 L39:N39">
    <cfRule type="cellIs" dxfId="25" priority="4" operator="equal">
      <formula>"A"</formula>
    </cfRule>
    <cfRule type="cellIs" dxfId="24" priority="5" operator="equal">
      <formula>"U"</formula>
    </cfRule>
    <cfRule type="cellIs" dxfId="23" priority="6" operator="equal">
      <formula>"OK"</formula>
    </cfRule>
  </conditionalFormatting>
  <hyperlinks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LÍNGUA INGLESA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CONHECIMENTOS ESPECÍFICOS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>
        <f>Disciplinas!F14</f>
        <v>0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>
        <f>Disciplinas!S14</f>
        <v>0</v>
      </c>
      <c r="J12" s="83">
        <f>Disciplinas!W14</f>
        <v>0</v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3QBIvENtgZD0aUkmBXSlmVxzuhtEIeMFyQp3aM6LEHzSUaTfmbBQt+G9Cgar19MNQFW1NAVR0SWjRj0nHLirTg==" saltValue="RcOYy2jV5Rvbc/d4BNqw1g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51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52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53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23.75" x14ac:dyDescent="0.25">
      <c r="A18" s="25"/>
      <c r="B18" s="25"/>
      <c r="C18" s="25"/>
      <c r="D18" s="25"/>
      <c r="E18" s="26">
        <v>5</v>
      </c>
      <c r="F18" s="23" t="s">
        <v>61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78.75" x14ac:dyDescent="0.25">
      <c r="A19" s="25"/>
      <c r="B19" s="25"/>
      <c r="C19" s="25"/>
      <c r="D19" s="25"/>
      <c r="E19" s="30">
        <v>6</v>
      </c>
      <c r="F19" s="24" t="s">
        <v>62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SaqPgFJDsXILXmNj4aFJFHdd9k0YfFFNJ5MbZsZMkW3v75VtY5qhftx/ZUz6wxXeKqO8ucJ/+Z9hSkgiocPDmQ==" saltValue="PUtVP7sif8pcBRaiqUD3Mg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2" priority="8" operator="equal">
      <formula>$Z$15</formula>
    </cfRule>
    <cfRule type="cellIs" dxfId="21" priority="9" operator="equal">
      <formula>$Z$14</formula>
    </cfRule>
  </conditionalFormatting>
  <conditionalFormatting sqref="H52:J73 L52:O73">
    <cfRule type="cellIs" dxfId="20" priority="6" operator="equal">
      <formula>$Z$15</formula>
    </cfRule>
    <cfRule type="cellIs" dxfId="19" priority="7" operator="equal">
      <formula>$Z$14</formula>
    </cfRule>
  </conditionalFormatting>
  <conditionalFormatting sqref="J14:J23">
    <cfRule type="cellIs" dxfId="18" priority="4" operator="equal">
      <formula>$Z$15</formula>
    </cfRule>
    <cfRule type="cellIs" dxfId="17" priority="5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63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Znx4Ieen2dKz9fTXOWYvSP6W4GSGmFVI9w9S7/WFyvIznrUMPKyRWU5LSa7UeiaI8KH0gvtWX/o4te1RDGiu2Q==" saltValue="IiZ2sSqH3CUGmsLxO3n7q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09.5" x14ac:dyDescent="0.25">
      <c r="A14" s="25"/>
      <c r="B14" s="25"/>
      <c r="C14" s="25"/>
      <c r="D14" s="25"/>
      <c r="E14" s="26">
        <v>1</v>
      </c>
      <c r="F14" s="23" t="s">
        <v>65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09.5" x14ac:dyDescent="0.25">
      <c r="A15" s="25"/>
      <c r="B15" s="25"/>
      <c r="C15" s="25"/>
      <c r="D15" s="25"/>
      <c r="E15" s="30">
        <v>2</v>
      </c>
      <c r="F15" s="24" t="s">
        <v>66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09.5" x14ac:dyDescent="0.25">
      <c r="A16" s="25"/>
      <c r="B16" s="25"/>
      <c r="C16" s="25"/>
      <c r="D16" s="25"/>
      <c r="E16" s="26">
        <v>3</v>
      </c>
      <c r="F16" s="23" t="s">
        <v>67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6ibQv3/0a7S6P7NkbOz4N5cks+2rLpO4h6DdDfe50D3orjDw9YWNfwrQ3FyA1pldRqlDfcZskX2xautYA/sCVw==" saltValue="8Jl7vFDFoCEsJ7rKQ2phd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12" operator="equal">
      <formula>$Z$15</formula>
    </cfRule>
    <cfRule type="cellIs" dxfId="5" priority="13" operator="equal">
      <formula>$Z$14</formula>
    </cfRule>
  </conditionalFormatting>
  <conditionalFormatting sqref="H52:J73 L52:O73">
    <cfRule type="cellIs" dxfId="4" priority="10" operator="equal">
      <formula>$Z$15</formula>
    </cfRule>
    <cfRule type="cellIs" dxfId="3" priority="11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Concurso</vt:lpstr>
      <vt:lpstr>Disciplinas</vt:lpstr>
      <vt:lpstr>Estatísticas</vt:lpstr>
      <vt:lpstr>D1</vt:lpstr>
      <vt:lpstr>D2</vt:lpstr>
      <vt:lpstr>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2021-12-17T14:16:49Z</dcterms:modified>
</cp:coreProperties>
</file>