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03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stratégia\"/>
    </mc:Choice>
  </mc:AlternateContent>
  <xr:revisionPtr revIDLastSave="0" documentId="13_ncr:1_{869CA4B0-F5DA-47FD-A2A7-99BA8C87DE1C}" xr6:coauthVersionLast="47" xr6:coauthVersionMax="47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  <sheet name="D5" sheetId="30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4" i="30" l="1"/>
  <c r="N74" i="30"/>
  <c r="M74" i="30"/>
  <c r="L74" i="30"/>
  <c r="J74" i="30"/>
  <c r="I74" i="30"/>
  <c r="H74" i="30"/>
  <c r="O74" i="12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W74" i="9" s="1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U74" i="11"/>
  <c r="S74" i="11"/>
  <c r="R74" i="11"/>
  <c r="Q74" i="1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S74" i="12"/>
  <c r="R74" i="12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V74" i="30"/>
  <c r="W74" i="30" s="1"/>
  <c r="U74" i="30"/>
  <c r="R74" i="30"/>
  <c r="S74" i="30" s="1"/>
  <c r="Q74" i="30"/>
  <c r="W52" i="30"/>
  <c r="S52" i="30"/>
  <c r="W51" i="30"/>
  <c r="S51" i="30"/>
  <c r="W50" i="30"/>
  <c r="S50" i="30"/>
  <c r="W49" i="30"/>
  <c r="S49" i="30"/>
  <c r="W48" i="30"/>
  <c r="S48" i="30"/>
  <c r="W47" i="30"/>
  <c r="S47" i="30"/>
  <c r="W46" i="30"/>
  <c r="S46" i="30"/>
  <c r="W45" i="30"/>
  <c r="S45" i="30"/>
  <c r="W44" i="30"/>
  <c r="S44" i="30"/>
  <c r="W43" i="30"/>
  <c r="S43" i="30"/>
  <c r="W42" i="30"/>
  <c r="S42" i="30"/>
  <c r="W41" i="30"/>
  <c r="S41" i="30"/>
  <c r="W40" i="30"/>
  <c r="S40" i="30"/>
  <c r="W39" i="30"/>
  <c r="S39" i="30"/>
  <c r="W38" i="30"/>
  <c r="S38" i="30"/>
  <c r="W37" i="30"/>
  <c r="S37" i="30"/>
  <c r="W36" i="30"/>
  <c r="S36" i="30"/>
  <c r="W35" i="30"/>
  <c r="S35" i="30"/>
  <c r="W34" i="30"/>
  <c r="S34" i="30"/>
  <c r="S33" i="30"/>
  <c r="S32" i="30"/>
  <c r="S31" i="30"/>
  <c r="S30" i="30"/>
  <c r="W29" i="30"/>
  <c r="S29" i="30"/>
  <c r="W28" i="30"/>
  <c r="S28" i="30"/>
  <c r="W27" i="30"/>
  <c r="S27" i="30"/>
  <c r="W26" i="30"/>
  <c r="S26" i="30"/>
  <c r="W25" i="30"/>
  <c r="S25" i="30"/>
  <c r="W24" i="30"/>
  <c r="S24" i="30"/>
  <c r="W23" i="30"/>
  <c r="S23" i="30"/>
  <c r="W22" i="30"/>
  <c r="S22" i="30"/>
  <c r="W21" i="30"/>
  <c r="S21" i="30"/>
  <c r="W20" i="30"/>
  <c r="S20" i="30"/>
  <c r="W19" i="30"/>
  <c r="S19" i="30"/>
  <c r="W18" i="30"/>
  <c r="S18" i="30"/>
  <c r="W17" i="30"/>
  <c r="S17" i="30"/>
  <c r="W16" i="30"/>
  <c r="S16" i="30"/>
  <c r="W15" i="30"/>
  <c r="S15" i="30"/>
  <c r="W14" i="30"/>
  <c r="S14" i="30"/>
  <c r="W74" i="11" l="1"/>
  <c r="W74" i="12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G37" i="7"/>
  <c r="J34" i="7"/>
  <c r="G33" i="7"/>
  <c r="V15" i="6"/>
  <c r="U15" i="6"/>
  <c r="W15" i="6" s="1"/>
  <c r="J13" i="7" s="1"/>
  <c r="R15" i="6"/>
  <c r="Q15" i="6"/>
  <c r="O15" i="6"/>
  <c r="N15" i="6"/>
  <c r="M15" i="6"/>
  <c r="L15" i="6"/>
  <c r="J15" i="6"/>
  <c r="I15" i="6"/>
  <c r="H15" i="6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7" i="7" l="1"/>
  <c r="J33" i="7"/>
  <c r="J28" i="7"/>
  <c r="J22" i="7"/>
  <c r="I28" i="7"/>
  <c r="J27" i="7"/>
  <c r="J24" i="7"/>
  <c r="J20" i="7"/>
  <c r="J16" i="7"/>
  <c r="I15" i="7"/>
  <c r="I17" i="7"/>
  <c r="J18" i="7"/>
  <c r="J30" i="7"/>
  <c r="I32" i="7"/>
  <c r="J38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S15" i="6"/>
  <c r="I13" i="7" s="1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<sst xmlns="http://schemas.openxmlformats.org/spreadsheetml/2006/main" count="222" uniqueCount="87">
  <si>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</si>
  <si>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</si>
  <si>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</si>
  <si>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</si>
  <si>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</si>
  <si>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</si>
  <si>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</si>
  <si>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</si>
  <si>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</si>
  <si>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</si>
  <si>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</si>
  <si>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</si>
  <si>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</si>
  <si>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</si>
  <si>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</si>
  <si>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</si>
  <si>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</si>
  <si>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</si>
  <si>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</si>
  <si>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</si>
  <si>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</si>
  <si>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</si>
  <si>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</si>
  <si>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</si>
  <si>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</si>
  <si>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</si>
  <si>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</si>
  <si>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</si>
  <si>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</si>
  <si>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</si>
  <si>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</si>
  <si>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</si>
  <si>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</si>
  <si>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</si>
  <si>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</si>
  <si>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</si>
  <si>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</si>
  <si>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</si>
  <si>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</si>
  <si>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</si>
  <si>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</si>
  <si>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</si>
  <si>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</si>
  <si>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</si>
  <si>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</si>
  <si>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</si>
  <si>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</si>
  <si>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SQ</t>
  </si>
  <si>
    <t>LÍNGUA PORTUGUESA</t>
  </si>
  <si>
    <t>CONHECIMENTOS ESPECÍFICOS</t>
  </si>
  <si>
    <t>FUNPRESP JUD</t>
  </si>
  <si>
    <t>INSTITUTO AOCP</t>
  </si>
  <si>
    <t>https://www.youtube.com/watch?v=c68R2Y2Lot0</t>
  </si>
  <si>
    <t>https://dhg1h5j42swfq.cloudfront.net/2021/09/13094817/funprespjud.pdf</t>
  </si>
  <si>
    <t>ENSINO SUPERIOR</t>
  </si>
  <si>
    <t>LÍNGUA PORTUGUESA: 20; ESTRUTURA E FUNCIONAMENTO FUNPRESP: 10; RACIOCÍNIO LÓGICO: 10; NOÇÕES DE PREVIDÊNCIA COMPLEMENTAR: 10; CONHECIMENTOS ESPECÍFICOS: 70</t>
  </si>
  <si>
    <t>ESTRUTURA E FUNCIONAMENTO FUNPRESP</t>
  </si>
  <si>
    <t>RACIOCÍNIO LÓGICO</t>
  </si>
  <si>
    <t>NOÇÕES DE PREVIDÊNCIA COMPLEMENTAR</t>
  </si>
  <si>
    <t>1 Compreensão e interpretação de textos de gêneros variados.</t>
  </si>
  <si>
    <t>2 Reconhecimento de tipos e gêneros textuais.</t>
  </si>
  <si>
    <t>3 Domínio da ortografia oficial.</t>
  </si>
  <si>
    <t>4 Domínio dos mecanismos de coesão textual. 4.1 Emprego de elementos de referenciação, substituição e repetição, de conectores e de outros elementos de sequenciação textual. 4.2 Emprego de tempos e modos verbais.</t>
  </si>
  <si>
    <t>5 Domínio da estrutura morfossintática do período. 5.1 Emprego das classes de palavras. 5.2 Relações de coordenação entre orações e entre termos da oração. 5.3 Relações de subordinação entre orações e entre termos da oração. 5.4 Emprego dos sinais de pontuação. 5.5 Concordância verbal e nominal. 5.6 Regência verbal e nominal. 5.7 Emprego do sinal indicativo de crase. 5.8 Colocação dos pronomes átonos.</t>
  </si>
  <si>
    <t>6 Reescrita de frases e parágrafos do texto. 6.1 Significação das palavras. 6.2 Substituição de palavras ou de trechos de texto. 6.3 Reorganização da estrutura de orações e de períodos do texto. 6.4 Reescrita de textos de diferentes gêneros e níveis de formalidade.</t>
  </si>
  <si>
    <t>1 Estatuto Social da Funpresp-Jud.</t>
  </si>
  <si>
    <t>2 Regimento Interno da Funpresp-Jud- de 13 de janeiro de 2021.</t>
  </si>
  <si>
    <t>3 Código de Ética e de Conduta da Funpresp-Jud - Texto aprovado pelo Conselho Deliberativo na 11ª Sessão Ordinária, de 9 de novembro de 2016, alterado pela Resolução CD 7, de 5 de junho de 2019.</t>
  </si>
  <si>
    <t>4 Regulamento do Plano de Benefícios – JusMP-Prev - Aprovado pela Portaria DILIC/PREVIC nº 708, de 24 de julho de 2018 publicada no DOU nº 146, de 31 de julho de 2018, Seção 1, Página 41.</t>
  </si>
  <si>
    <t>1 Raciocínio analítico e a argumentação. 1.1 O uso do senso crítico na argumentação. 1.2 Tipos de Argumentos: argumentos falaciosos e apelativos</t>
  </si>
  <si>
    <t>1.3 Comunicação eficiente de argumentos. 1.4 Estruturas lógicas. 1.5 Lógica de argumentação: analogias, inferências, deduções e conclusões.</t>
  </si>
  <si>
    <t>1.6 Lógica sentencial (ou proposicional). 1.7 Proposições simples e compostas. 1.8 Tabelas verdade. 1.9 Equivalências.</t>
  </si>
  <si>
    <t>1 Introdução ao Direito Previdenciário. 1.1 Regime Geral de Previdência Social. 1.2 Regimes próprios de previdência social. 1.3 Regime de previdência complementar.</t>
  </si>
  <si>
    <t>2 Previdência complementar no Brasil. 2.1 Regramento constitucional (artigos 40 e 202). 2.2 Planos de benefícios previdenciários: regulamentos. 2.3 Lei nº 11.053/2004 (Regime de tributação) e suas alterações</t>
  </si>
  <si>
    <t>3 O0rganização do sistema de previdência complementar. 3.1 Órgãos reguladores (Conselho Nacional de Previdência Complementar CNPC), fiscalizador (Superintendência Nacional de Previdência Complementar - PREVIC) e recursal (Câmara de Recursos da Previdência Complementar - CRPC). 3.2 A ação do Estado. 3.3. As entidades fechadas de previdência complementar: classificação, composição, atribuições</t>
  </si>
  <si>
    <t>4 Lei Complementar nº 109/2001 (Regime de Previdência Complementar).</t>
  </si>
  <si>
    <t>5 Lei Complementar nº 108/2001 (relação entre entes públicos e suas respectivas entidades fechadas de previdência complementar).</t>
  </si>
  <si>
    <t>6 Lei nº 12.618/2012 (autoriza a criação da Funpresp-Jud).</t>
  </si>
  <si>
    <t>7 Resolução STF nº 496/2012 (cria a Funpresp-Jud).</t>
  </si>
  <si>
    <t>8 Decreto nº 4.942/2003 (processo administrativo para apuração de responsabilidade por infração a legislação no âmbito do regime da previdência complementar, operado pelas entidades fechadas de previdência complementar). Resoluções do Conselho Nacional de Previdência Complementar (MPS/CGPC nº 6/2003 e suas alterações, nº 13/2004; MPS/CGPC nº 8/200 e suas alterações).</t>
  </si>
  <si>
    <t>9 Lei nº 12.154/2009 (criou a PREVIC).</t>
  </si>
  <si>
    <t>10 Decreto nº 7.123/2010 (dispõe sobre o CNPC e CRPC).</t>
  </si>
  <si>
    <t>ANALISTA ADMINISTRAÇÃO E FINANÇAS</t>
  </si>
  <si>
    <t>01+CR</t>
  </si>
  <si>
    <t>NOÇÕES DE ADMINISTRAÇÃO GERAL: 1 Evolução da administração. 1.1 Principais abordagens da administração (clássica até contingencial). 2 Processo administrativo. 2.1 Funções de administração: planejamento, organização, direção e controle. 2.2 Processo de planejamento. 2.2.1 Planejamento estratégico: visão, missão, valores e objetivos estratégicos. 2.2.2 Balanced scorecard. 2.2.2.1 Ferramentas de análise de cenário interno e externo. 2.2.3 Análise competitiva e estratégias
genéricas. 2.2.4 Administração por objetivos. 2.2.5 Processo decisório. 3. Gestão de projetos. 3.1 Elaboração, análise e avaliação de
projetos. 3.2. Principais características dos modelos de gestão de projetos. 3.3 Projetos e suas etapas. 4. Gestão de processos. 4.1
Conceitos da abordagem por processos. 4.2 Técnicas de mapeamento, análise e melhoria de processos.</t>
  </si>
  <si>
    <t>LICITAÇÕES, CONTRATOS E CONVÊNIOS: 1 Modalidades de licitação, dispensa e inexigibilidade. Registro de Preços. 1.1 Lei nº 8.666/1993 2 Administração de contratos. 2.1 Características do contrato administrativo. 2.2 Formalização e fiscalização do contrato. 2.3 Aspectos orçamentários e financeiros da execução do contrato. 2.4 Sanção administrativa. 2.5 Equilíbrio econômico-financeiro. 2.6 Garantia contratual. 2.7 Alteração do objeto — acréscimos e supressões. 2.8 Prorrogação do prazo de vigência e de execução. 2.9 Contratos de terceirização — cautelas em relação à responsabilidade trabalhista. Lei nº 10.520/2002 e demais disposições normativas relativas ao pregão. 2.10 Decretos nºs. 7.892/2013 e 9.488/2018 (sistema de registro de preços).</t>
  </si>
  <si>
    <t>NOÇÕES DE GESTÃO FINANCEIRA E ORÇAMENTÁRIA: 1. Gestão Financeira e Orçamentária, Orçamento Base Zero, Noções básicas sobre tributos. 2. Noções de Matemática Financeira. 3. Contas a pagar e receber. 4. Controle de custos. 5. Noções de contabilidade. 6. Fluxo de caixa.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</si>
</sst>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66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64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ESTRUTURA E FUNCIONAMENTO FUNPRESP</c:v>
                </c:pt>
                <c:pt idx="2">
                  <c:v>RACIOCÍNIO LÓGICO</c:v>
                </c:pt>
                <c:pt idx="3">
                  <c:v>NOÇÕES DE PREVIDÊNCIA COMPLEMENTAR</c:v>
                </c:pt>
                <c:pt idx="4">
                  <c:v>CONHECIMENTOS ESPECÍFICOS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ESTRUTURA E FUNCIONAMENTO FUNPRESP</c:v>
                </c:pt>
                <c:pt idx="2">
                  <c:v>RACIOCÍNIO LÓGICO</c:v>
                </c:pt>
                <c:pt idx="3">
                  <c:v>NOÇÕES DE PREVIDÊNCIA COMPLEMENTAR</c:v>
                </c:pt>
                <c:pt idx="4">
                  <c:v>CONHECIMENTOS ESPECÍFICOS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ESTRUTURA E FUNCIONAMENTO FUNPRESP</c:v>
                </c:pt>
                <c:pt idx="2">
                  <c:v>RACIOCÍNIO LÓGICO</c:v>
                </c:pt>
                <c:pt idx="3">
                  <c:v>NOÇÕES DE PREVIDÊNCIA COMPLEMENTAR</c:v>
                </c:pt>
                <c:pt idx="4">
                  <c:v>CONHECIMENTOS ESPECÍFICOS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ESTRUTURA E FUNCIONAMENTO FUNPRESP</c:v>
                </c:pt>
                <c:pt idx="2">
                  <c:v>RACIOCÍNIO LÓGICO</c:v>
                </c:pt>
                <c:pt idx="3">
                  <c:v>NOÇÕES DE PREVIDÊNCIA COMPLEMENTAR</c:v>
                </c:pt>
                <c:pt idx="4">
                  <c:v>CONHECIMENTOS ESPECÍFICOS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youtube.com/watch?v=c68R2Y2Lot0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9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494685</xdr:colOff>
      <xdr:row>6</xdr:row>
      <xdr:rowOff>133349</xdr:rowOff>
    </xdr:from>
    <xdr:to>
      <xdr:col>19</xdr:col>
      <xdr:colOff>123825</xdr:colOff>
      <xdr:row>38</xdr:row>
      <xdr:rowOff>47624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F85F000-297A-4BE9-A575-999146371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285" y="1276349"/>
          <a:ext cx="10601940" cy="6010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542925</xdr:colOff>
      <xdr:row>6</xdr:row>
      <xdr:rowOff>95250</xdr:rowOff>
    </xdr:from>
    <xdr:to>
      <xdr:col>4</xdr:col>
      <xdr:colOff>66675</xdr:colOff>
      <xdr:row>33</xdr:row>
      <xdr:rowOff>57150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6115DDEB-52EA-4108-8513-CFC867B03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1238250"/>
          <a:ext cx="1962150" cy="5105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31</xdr:row>
      <xdr:rowOff>57150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ESTRUTURA E FUNCIONAMENTO FUNPRESP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PREVIDÊNCIA COMPLEMENTAR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19</xdr:row>
      <xdr:rowOff>95250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ESTRUTURA E FUNCIONAMENTO FUNPRESP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PREVIDÊNCIA COMPLEMENTAR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19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ESTRUTURA E FUNCIONAMENTO FUNPRESP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PREVIDÊNCIA COMPLEMENTAR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28</xdr:row>
      <xdr:rowOff>142875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ESTRUTURA E FUNCIONAMENTO FUNPRESP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PREVIDÊNCIA COMPLEMENTAR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28</xdr:row>
      <xdr:rowOff>142875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ESTRUTURA E FUNCIONAMENTO FUNPRESP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PREVIDÊNCIA COMPLEMENTAR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30</xdr:row>
      <xdr:rowOff>47625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ESTRUTURA E FUNCIONAMENTO FUNPRESP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PREVIDÊNCIA COMPLEMENTAR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30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ESTRUTURA E FUNCIONAMENTO FUNPRESP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PREVIDÊNCIA COMPLEMENTAR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19</xdr:row>
      <xdr:rowOff>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ESTRUTURA E FUNCIONAMENTO FUNPRESP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PREVIDÊNCIA COMPLEMENTAR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19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ESTRUTURA E FUNCIONAMENTO FUNPRESP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PREVIDÊNCIA COMPLEMENTAR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Disciplinas!$F$11">
      <xdr:nvSpPr>
        <xdr:cNvPr id="64" name="Retângulo 6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/>
      </xdr:nvSpPr>
      <xdr:spPr>
        <a:xfrm>
          <a:off x="0" y="114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49FA798-E85E-4396-9516-EE2ED005444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LÍNGUA PORTUGUESA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Disciplinas!$F$12">
      <xdr:nvSpPr>
        <xdr:cNvPr id="65" name="Retângulo 6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/>
      </xdr:nvSpPr>
      <xdr:spPr>
        <a:xfrm>
          <a:off x="0" y="133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58CB7CB-0B91-4F7D-A5FD-13997023346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ESTRUTURA E FUNCIONAMENTO FUNPRESP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8</xdr:row>
      <xdr:rowOff>0</xdr:rowOff>
    </xdr:from>
    <xdr:to>
      <xdr:col>3</xdr:col>
      <xdr:colOff>0</xdr:colOff>
      <xdr:row>9</xdr:row>
      <xdr:rowOff>0</xdr:rowOff>
    </xdr:to>
    <xdr:sp macro="" textlink="Disciplinas!$F$13">
      <xdr:nvSpPr>
        <xdr:cNvPr id="66" name="Retângulo 6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/>
      </xdr:nvSpPr>
      <xdr:spPr>
        <a:xfrm>
          <a:off x="0" y="152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008A15C-582E-44A9-AD07-422C6E3827C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RACIOCÍNIO LÓGICO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9</xdr:row>
      <xdr:rowOff>0</xdr:rowOff>
    </xdr:from>
    <xdr:to>
      <xdr:col>3</xdr:col>
      <xdr:colOff>0</xdr:colOff>
      <xdr:row>10</xdr:row>
      <xdr:rowOff>0</xdr:rowOff>
    </xdr:to>
    <xdr:sp macro="" textlink="Disciplinas!$F$14">
      <xdr:nvSpPr>
        <xdr:cNvPr id="67" name="Retângulo 6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/>
      </xdr:nvSpPr>
      <xdr:spPr>
        <a:xfrm>
          <a:off x="0" y="171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9AEF085-3F45-4ED1-82EA-7988C59FAC0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NOÇÕES DE PREVIDÊNCIA COMPLEMENTAR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 macro="" textlink="Disciplinas!$F$15">
      <xdr:nvSpPr>
        <xdr:cNvPr id="68" name="Retângulo 6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/>
      </xdr:nvSpPr>
      <xdr:spPr>
        <a:xfrm>
          <a:off x="0" y="1905000"/>
          <a:ext cx="1828800" cy="1905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2487543-90BF-43C4-9566-62B0CCF98B8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r"/>
            <a:t>CONHECIMENTOS ESPECÍFICOS</a:t>
          </a:fld>
          <a:endParaRPr lang="pt-BR" sz="800" u="none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 macro="" textlink="Disciplinas!$F$16">
      <xdr:nvSpPr>
        <xdr:cNvPr id="69" name="Retângulo 6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/>
      </xdr:nvSpPr>
      <xdr:spPr>
        <a:xfrm>
          <a:off x="0" y="209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BDACD8-7651-45F3-985C-B15FDFCF5C4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0</xdr:rowOff>
    </xdr:from>
    <xdr:to>
      <xdr:col>3</xdr:col>
      <xdr:colOff>0</xdr:colOff>
      <xdr:row>12</xdr:row>
      <xdr:rowOff>190500</xdr:rowOff>
    </xdr:to>
    <xdr:sp macro="" textlink="Disciplinas!$F$17">
      <xdr:nvSpPr>
        <xdr:cNvPr id="70" name="Retângulo 6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/>
      </xdr:nvSpPr>
      <xdr:spPr>
        <a:xfrm>
          <a:off x="0" y="228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DADBC1B-7CFE-43F5-9F45-0EA52414ECB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190500</xdr:rowOff>
    </xdr:from>
    <xdr:to>
      <xdr:col>3</xdr:col>
      <xdr:colOff>0</xdr:colOff>
      <xdr:row>13</xdr:row>
      <xdr:rowOff>95250</xdr:rowOff>
    </xdr:to>
    <xdr:sp macro="" textlink="Disciplinas!$F$18">
      <xdr:nvSpPr>
        <xdr:cNvPr id="71" name="Retângulo 7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/>
      </xdr:nvSpPr>
      <xdr:spPr>
        <a:xfrm>
          <a:off x="0" y="247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22BB3AB-BD84-4B6E-80B4-EA4D63E345C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95250</xdr:rowOff>
    </xdr:from>
    <xdr:to>
      <xdr:col>3</xdr:col>
      <xdr:colOff>0</xdr:colOff>
      <xdr:row>13</xdr:row>
      <xdr:rowOff>285750</xdr:rowOff>
    </xdr:to>
    <xdr:sp macro="" textlink="Disciplinas!$F$19">
      <xdr:nvSpPr>
        <xdr:cNvPr id="72" name="Retângulo 7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/>
      </xdr:nvSpPr>
      <xdr:spPr>
        <a:xfrm>
          <a:off x="0" y="266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71BE8A0-5889-4356-A8B6-AF93FD258B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285750</xdr:rowOff>
    </xdr:from>
    <xdr:to>
      <xdr:col>3</xdr:col>
      <xdr:colOff>0</xdr:colOff>
      <xdr:row>13</xdr:row>
      <xdr:rowOff>476250</xdr:rowOff>
    </xdr:to>
    <xdr:sp macro="" textlink="Disciplinas!$F$20">
      <xdr:nvSpPr>
        <xdr:cNvPr id="73" name="Retângulo 7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/>
      </xdr:nvSpPr>
      <xdr:spPr>
        <a:xfrm>
          <a:off x="0" y="285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D02553-566F-4C3B-80C1-8FD995967A1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476250</xdr:rowOff>
    </xdr:from>
    <xdr:to>
      <xdr:col>3</xdr:col>
      <xdr:colOff>0</xdr:colOff>
      <xdr:row>13</xdr:row>
      <xdr:rowOff>666750</xdr:rowOff>
    </xdr:to>
    <xdr:sp macro="" textlink="Disciplinas!$F$21">
      <xdr:nvSpPr>
        <xdr:cNvPr id="74" name="Retângulo 7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/>
      </xdr:nvSpPr>
      <xdr:spPr>
        <a:xfrm>
          <a:off x="0" y="3048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CCE88D-65E8-43B0-B61A-2D10BF6E56D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666750</xdr:rowOff>
    </xdr:from>
    <xdr:to>
      <xdr:col>3</xdr:col>
      <xdr:colOff>0</xdr:colOff>
      <xdr:row>13</xdr:row>
      <xdr:rowOff>857250</xdr:rowOff>
    </xdr:to>
    <xdr:sp macro="" textlink="Disciplinas!$F$22">
      <xdr:nvSpPr>
        <xdr:cNvPr id="75" name="Retângulo 7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/>
      </xdr:nvSpPr>
      <xdr:spPr>
        <a:xfrm>
          <a:off x="0" y="3238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3250C40-DAF5-479C-8E4E-4F9018D6DEA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857250</xdr:rowOff>
    </xdr:from>
    <xdr:to>
      <xdr:col>3</xdr:col>
      <xdr:colOff>0</xdr:colOff>
      <xdr:row>13</xdr:row>
      <xdr:rowOff>1047750</xdr:rowOff>
    </xdr:to>
    <xdr:sp macro="" textlink="Disciplinas!$F$23">
      <xdr:nvSpPr>
        <xdr:cNvPr id="76" name="Retângulo 7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/>
      </xdr:nvSpPr>
      <xdr:spPr>
        <a:xfrm>
          <a:off x="0" y="3429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C12F22A-128F-4D69-8E8A-C34DE55F04EB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1047750</xdr:rowOff>
    </xdr:from>
    <xdr:to>
      <xdr:col>3</xdr:col>
      <xdr:colOff>0</xdr:colOff>
      <xdr:row>13</xdr:row>
      <xdr:rowOff>1238250</xdr:rowOff>
    </xdr:to>
    <xdr:sp macro="" textlink="Disciplinas!$F$24">
      <xdr:nvSpPr>
        <xdr:cNvPr id="77" name="Retângulo 7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/>
      </xdr:nvSpPr>
      <xdr:spPr>
        <a:xfrm>
          <a:off x="0" y="3619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719A1E9-0068-435E-AE42-3D548995695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1238250</xdr:rowOff>
    </xdr:from>
    <xdr:to>
      <xdr:col>3</xdr:col>
      <xdr:colOff>0</xdr:colOff>
      <xdr:row>13</xdr:row>
      <xdr:rowOff>1428750</xdr:rowOff>
    </xdr:to>
    <xdr:sp macro="" textlink="Disciplinas!$F$25">
      <xdr:nvSpPr>
        <xdr:cNvPr id="78" name="Retângulo 7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/>
      </xdr:nvSpPr>
      <xdr:spPr>
        <a:xfrm>
          <a:off x="0" y="3810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94BDD7C4-B1A9-47BA-987A-D2BE792D735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1428750</xdr:rowOff>
    </xdr:from>
    <xdr:to>
      <xdr:col>3</xdr:col>
      <xdr:colOff>0</xdr:colOff>
      <xdr:row>13</xdr:row>
      <xdr:rowOff>1619250</xdr:rowOff>
    </xdr:to>
    <xdr:sp macro="" textlink="Disciplinas!$F$26">
      <xdr:nvSpPr>
        <xdr:cNvPr id="79" name="Retângulo 7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/>
      </xdr:nvSpPr>
      <xdr:spPr>
        <a:xfrm>
          <a:off x="0" y="4000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CF51B290-181E-45C0-8385-A45FF614CAD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1619250</xdr:rowOff>
    </xdr:from>
    <xdr:to>
      <xdr:col>3</xdr:col>
      <xdr:colOff>0</xdr:colOff>
      <xdr:row>13</xdr:row>
      <xdr:rowOff>1809750</xdr:rowOff>
    </xdr:to>
    <xdr:sp macro="" textlink="Disciplinas!$F$27">
      <xdr:nvSpPr>
        <xdr:cNvPr id="80" name="Retângulo 7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/>
      </xdr:nvSpPr>
      <xdr:spPr>
        <a:xfrm>
          <a:off x="0" y="4191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2827F693-893E-4ACD-94A1-C3556E26973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1809750</xdr:rowOff>
    </xdr:from>
    <xdr:to>
      <xdr:col>3</xdr:col>
      <xdr:colOff>0</xdr:colOff>
      <xdr:row>13</xdr:row>
      <xdr:rowOff>2000250</xdr:rowOff>
    </xdr:to>
    <xdr:sp macro="" textlink="Disciplinas!$F$28">
      <xdr:nvSpPr>
        <xdr:cNvPr id="81" name="Retângulo 8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/>
      </xdr:nvSpPr>
      <xdr:spPr>
        <a:xfrm>
          <a:off x="0" y="4381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6D31362-0D9B-4B39-BE14-3758E97B878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2000250</xdr:rowOff>
    </xdr:from>
    <xdr:to>
      <xdr:col>3</xdr:col>
      <xdr:colOff>0</xdr:colOff>
      <xdr:row>13</xdr:row>
      <xdr:rowOff>2190750</xdr:rowOff>
    </xdr:to>
    <xdr:sp macro="" textlink="Disciplinas!$F$29">
      <xdr:nvSpPr>
        <xdr:cNvPr id="82" name="Retângulo 8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/>
      </xdr:nvSpPr>
      <xdr:spPr>
        <a:xfrm>
          <a:off x="0" y="4572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6E0FA30C-9A28-4680-A3E3-796506120135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2190750</xdr:rowOff>
    </xdr:from>
    <xdr:to>
      <xdr:col>3</xdr:col>
      <xdr:colOff>0</xdr:colOff>
      <xdr:row>13</xdr:row>
      <xdr:rowOff>2381250</xdr:rowOff>
    </xdr:to>
    <xdr:sp macro="" textlink="Disciplinas!$F$30">
      <xdr:nvSpPr>
        <xdr:cNvPr id="83" name="Retângulo 8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/>
      </xdr:nvSpPr>
      <xdr:spPr>
        <a:xfrm>
          <a:off x="0" y="4762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429D11-2532-47A9-932B-A9885150B77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2381250</xdr:rowOff>
    </xdr:from>
    <xdr:to>
      <xdr:col>3</xdr:col>
      <xdr:colOff>0</xdr:colOff>
      <xdr:row>13</xdr:row>
      <xdr:rowOff>2571750</xdr:rowOff>
    </xdr:to>
    <xdr:sp macro="" textlink="Disciplinas!$F$31">
      <xdr:nvSpPr>
        <xdr:cNvPr id="84" name="Retângulo 8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/>
      </xdr:nvSpPr>
      <xdr:spPr>
        <a:xfrm>
          <a:off x="0" y="495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E3FF287-06B0-4EE0-BC1C-F3035A74A44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2571750</xdr:rowOff>
    </xdr:from>
    <xdr:to>
      <xdr:col>3</xdr:col>
      <xdr:colOff>0</xdr:colOff>
      <xdr:row>13</xdr:row>
      <xdr:rowOff>2762250</xdr:rowOff>
    </xdr:to>
    <xdr:sp macro="" textlink="Disciplinas!$F$32">
      <xdr:nvSpPr>
        <xdr:cNvPr id="85" name="Retângulo 8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/>
      </xdr:nvSpPr>
      <xdr:spPr>
        <a:xfrm>
          <a:off x="0" y="514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1C2AEB9-ED0C-482B-BD9A-1DEDB97D41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2762250</xdr:rowOff>
    </xdr:from>
    <xdr:to>
      <xdr:col>3</xdr:col>
      <xdr:colOff>0</xdr:colOff>
      <xdr:row>13</xdr:row>
      <xdr:rowOff>2952750</xdr:rowOff>
    </xdr:to>
    <xdr:sp macro="" textlink="Disciplinas!$F$33">
      <xdr:nvSpPr>
        <xdr:cNvPr id="86" name="Retângulo 8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/>
      </xdr:nvSpPr>
      <xdr:spPr>
        <a:xfrm>
          <a:off x="0" y="533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951A7C-F5C6-4A27-848D-B749D5603CB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2952750</xdr:rowOff>
    </xdr:from>
    <xdr:to>
      <xdr:col>3</xdr:col>
      <xdr:colOff>0</xdr:colOff>
      <xdr:row>13</xdr:row>
      <xdr:rowOff>3143250</xdr:rowOff>
    </xdr:to>
    <xdr:sp macro="" textlink="Disciplinas!$F$34">
      <xdr:nvSpPr>
        <xdr:cNvPr id="87" name="Retângulo 86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/>
      </xdr:nvSpPr>
      <xdr:spPr>
        <a:xfrm>
          <a:off x="0" y="552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3C6EAED-CFC5-4E2D-B332-CDB924F2E7C7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3143250</xdr:rowOff>
    </xdr:from>
    <xdr:to>
      <xdr:col>3</xdr:col>
      <xdr:colOff>0</xdr:colOff>
      <xdr:row>13</xdr:row>
      <xdr:rowOff>3333750</xdr:rowOff>
    </xdr:to>
    <xdr:sp macro="" textlink="Disciplinas!$F$35">
      <xdr:nvSpPr>
        <xdr:cNvPr id="88" name="Retângulo 87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/>
      </xdr:nvSpPr>
      <xdr:spPr>
        <a:xfrm>
          <a:off x="0" y="5715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F3CFF1-9B79-4D56-9166-B8600D9CEEC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3333750</xdr:rowOff>
    </xdr:from>
    <xdr:to>
      <xdr:col>3</xdr:col>
      <xdr:colOff>0</xdr:colOff>
      <xdr:row>14</xdr:row>
      <xdr:rowOff>95250</xdr:rowOff>
    </xdr:to>
    <xdr:sp macro="" textlink="Disciplinas!$F$36">
      <xdr:nvSpPr>
        <xdr:cNvPr id="89" name="Retângulo 88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/>
      </xdr:nvSpPr>
      <xdr:spPr>
        <a:xfrm>
          <a:off x="0" y="590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A597719-FD7D-4B3E-9FC0-F8DECE71398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95250</xdr:rowOff>
    </xdr:from>
    <xdr:to>
      <xdr:col>3</xdr:col>
      <xdr:colOff>0</xdr:colOff>
      <xdr:row>14</xdr:row>
      <xdr:rowOff>285750</xdr:rowOff>
    </xdr:to>
    <xdr:sp macro="" textlink="Disciplinas!$F$37">
      <xdr:nvSpPr>
        <xdr:cNvPr id="90" name="Retângulo 89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/>
      </xdr:nvSpPr>
      <xdr:spPr>
        <a:xfrm>
          <a:off x="0" y="609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4C8298CB-F1FD-4847-83BC-734DA784DAA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285750</xdr:rowOff>
    </xdr:from>
    <xdr:to>
      <xdr:col>3</xdr:col>
      <xdr:colOff>0</xdr:colOff>
      <xdr:row>14</xdr:row>
      <xdr:rowOff>476250</xdr:rowOff>
    </xdr:to>
    <xdr:sp macro="" textlink="Disciplinas!$F$38">
      <xdr:nvSpPr>
        <xdr:cNvPr id="91" name="Retângulo 90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/>
      </xdr:nvSpPr>
      <xdr:spPr>
        <a:xfrm>
          <a:off x="0" y="628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51CCA1-D364-4630-9E10-C5894F88F5E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476250</xdr:rowOff>
    </xdr:from>
    <xdr:to>
      <xdr:col>3</xdr:col>
      <xdr:colOff>0</xdr:colOff>
      <xdr:row>14</xdr:row>
      <xdr:rowOff>666750</xdr:rowOff>
    </xdr:to>
    <xdr:sp macro="" textlink="Disciplinas!$F$39">
      <xdr:nvSpPr>
        <xdr:cNvPr id="92" name="Retângulo 91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/>
      </xdr:nvSpPr>
      <xdr:spPr>
        <a:xfrm>
          <a:off x="0" y="647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BA26320A-6CD3-4325-B1CA-0FAC31EC94E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666750</xdr:rowOff>
    </xdr:from>
    <xdr:to>
      <xdr:col>3</xdr:col>
      <xdr:colOff>0</xdr:colOff>
      <xdr:row>14</xdr:row>
      <xdr:rowOff>857250</xdr:rowOff>
    </xdr:to>
    <xdr:sp macro="" textlink="Disciplinas!$F$40">
      <xdr:nvSpPr>
        <xdr:cNvPr id="93" name="Retângulo 92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/>
      </xdr:nvSpPr>
      <xdr:spPr>
        <a:xfrm>
          <a:off x="0" y="666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2D1870-3E55-42AE-B9A5-9C5174475AC4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07" name="Imagem 106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08" name="Retângulo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09" name="Agrupa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10" name="Retângulo 109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900-00006E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11" name="Retângulo 110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900-00006F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12" name="Retângulo 111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900-000070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13" name="Agrupar 112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900-000071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15" name="Retângulo 114">
              <a:extLst>
                <a:ext uri="{FF2B5EF4-FFF2-40B4-BE49-F238E27FC236}">
                  <a16:creationId xmlns:a16="http://schemas.microsoft.com/office/drawing/2014/main" id="{00000000-0008-0000-0900-000073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6" name="Agrupar 115">
              <a:extLst>
                <a:ext uri="{FF2B5EF4-FFF2-40B4-BE49-F238E27FC236}">
                  <a16:creationId xmlns:a16="http://schemas.microsoft.com/office/drawing/2014/main" id="{00000000-0008-0000-0900-000074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17" name="Triângulo isósceles 116">
                <a:extLst>
                  <a:ext uri="{FF2B5EF4-FFF2-40B4-BE49-F238E27FC236}">
                    <a16:creationId xmlns:a16="http://schemas.microsoft.com/office/drawing/2014/main" id="{00000000-0008-0000-0900-000075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18" name="Agrupar 117">
                <a:extLst>
                  <a:ext uri="{FF2B5EF4-FFF2-40B4-BE49-F238E27FC236}">
                    <a16:creationId xmlns:a16="http://schemas.microsoft.com/office/drawing/2014/main" id="{00000000-0008-0000-0900-000076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19" name="Retângulo 118">
                  <a:extLst>
                    <a:ext uri="{FF2B5EF4-FFF2-40B4-BE49-F238E27FC236}">
                      <a16:creationId xmlns:a16="http://schemas.microsoft.com/office/drawing/2014/main" id="{00000000-0008-0000-0900-000077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0" name="Retângulo 119">
                  <a:extLst>
                    <a:ext uri="{FF2B5EF4-FFF2-40B4-BE49-F238E27FC236}">
                      <a16:creationId xmlns:a16="http://schemas.microsoft.com/office/drawing/2014/main" id="{00000000-0008-0000-0900-000078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1" name="Retângulo 120">
                  <a:extLst>
                    <a:ext uri="{FF2B5EF4-FFF2-40B4-BE49-F238E27FC236}">
                      <a16:creationId xmlns:a16="http://schemas.microsoft.com/office/drawing/2014/main" id="{00000000-0008-0000-0900-000079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14" name="Retângulo 113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900-000072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1/09/13094817/funprespjud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WgYEzgcNhMidHdVtSqtmYrv7B0pXMfmshdpcxh4VVJKhu74VlbDxpXoYK5CUyCaIyPG63+Wuc0S6VsPsW97m6w==" saltValue="fXlDu09ayXvlcNktRzDAAg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4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4" t="s">
        <v>30</v>
      </c>
      <c r="C8" s="104"/>
      <c r="D8" s="104"/>
      <c r="G8" s="35" t="s">
        <v>32</v>
      </c>
      <c r="H8" s="102" t="s">
        <v>50</v>
      </c>
      <c r="I8" s="102"/>
      <c r="J8" s="102"/>
      <c r="K8" s="102"/>
      <c r="L8" s="102"/>
      <c r="M8" s="102"/>
      <c r="N8" s="102"/>
      <c r="O8" s="102"/>
      <c r="P8" s="102"/>
      <c r="S8" s="106" t="s">
        <v>12</v>
      </c>
      <c r="T8" s="106"/>
      <c r="U8" s="106"/>
    </row>
    <row r="9" spans="1:23" ht="15" customHeight="1" x14ac:dyDescent="0.25">
      <c r="B9" s="104"/>
      <c r="C9" s="104"/>
      <c r="D9" s="104"/>
      <c r="G9" s="35" t="s">
        <v>24</v>
      </c>
      <c r="H9" s="109">
        <v>44452</v>
      </c>
      <c r="I9" s="102"/>
      <c r="J9" s="102"/>
      <c r="K9" s="102"/>
      <c r="L9" s="102"/>
      <c r="M9" s="102"/>
      <c r="N9" s="102"/>
      <c r="O9" s="102"/>
      <c r="P9" s="102"/>
      <c r="S9" s="105"/>
      <c r="T9" s="105"/>
      <c r="U9" s="105"/>
    </row>
    <row r="10" spans="1:23" ht="15" customHeight="1" x14ac:dyDescent="0.25">
      <c r="B10" s="104"/>
      <c r="C10" s="104"/>
      <c r="D10" s="104"/>
      <c r="G10" s="35" t="s">
        <v>3</v>
      </c>
      <c r="H10" s="102" t="s">
        <v>51</v>
      </c>
      <c r="I10" s="102"/>
      <c r="J10" s="102"/>
      <c r="K10" s="102"/>
      <c r="L10" s="102"/>
      <c r="M10" s="102"/>
      <c r="N10" s="102"/>
      <c r="O10" s="102"/>
      <c r="P10" s="102"/>
      <c r="S10" s="105"/>
      <c r="T10" s="105"/>
      <c r="U10" s="105"/>
    </row>
    <row r="11" spans="1:23" ht="15" customHeight="1" x14ac:dyDescent="0.25">
      <c r="B11" s="104"/>
      <c r="C11" s="104"/>
      <c r="D11" s="104"/>
      <c r="G11" s="35" t="s">
        <v>44</v>
      </c>
      <c r="H11" s="110" t="s">
        <v>53</v>
      </c>
      <c r="I11" s="110"/>
      <c r="J11" s="110"/>
      <c r="K11" s="110"/>
      <c r="L11" s="110"/>
      <c r="M11" s="110"/>
      <c r="N11" s="110"/>
      <c r="O11" s="110"/>
      <c r="P11" s="110"/>
      <c r="S11" s="105"/>
      <c r="T11" s="105"/>
      <c r="U11" s="105"/>
    </row>
    <row r="12" spans="1:23" ht="15" customHeight="1" x14ac:dyDescent="0.25">
      <c r="B12" s="104"/>
      <c r="C12" s="104"/>
      <c r="D12" s="104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5"/>
      <c r="T12" s="105"/>
      <c r="U12" s="105"/>
    </row>
    <row r="13" spans="1:23" ht="15" customHeight="1" x14ac:dyDescent="0.25">
      <c r="B13" s="104"/>
      <c r="C13" s="104"/>
      <c r="D13" s="104"/>
      <c r="G13" s="35" t="s">
        <v>5</v>
      </c>
      <c r="H13" s="102" t="s">
        <v>82</v>
      </c>
      <c r="I13" s="102"/>
      <c r="J13" s="102"/>
      <c r="K13" s="102"/>
      <c r="L13" s="102"/>
      <c r="M13" s="102"/>
      <c r="N13" s="102"/>
      <c r="O13" s="102"/>
      <c r="P13" s="102"/>
      <c r="S13" s="105"/>
      <c r="T13" s="105"/>
      <c r="U13" s="105"/>
    </row>
    <row r="14" spans="1:23" ht="15" customHeight="1" x14ac:dyDescent="0.25">
      <c r="B14" s="104"/>
      <c r="C14" s="104"/>
      <c r="D14" s="104"/>
      <c r="G14" s="35" t="s">
        <v>6</v>
      </c>
      <c r="H14" s="102"/>
      <c r="I14" s="102"/>
      <c r="J14" s="102"/>
      <c r="K14" s="102"/>
      <c r="L14" s="102"/>
      <c r="M14" s="102"/>
      <c r="N14" s="102"/>
      <c r="O14" s="102"/>
      <c r="P14" s="102"/>
      <c r="S14" s="105"/>
      <c r="T14" s="105"/>
      <c r="U14" s="105"/>
    </row>
    <row r="15" spans="1:23" ht="15" customHeight="1" x14ac:dyDescent="0.25">
      <c r="B15" s="104"/>
      <c r="C15" s="104"/>
      <c r="D15" s="104"/>
      <c r="G15" s="35" t="s">
        <v>7</v>
      </c>
      <c r="H15" s="102"/>
      <c r="I15" s="102"/>
      <c r="J15" s="102"/>
      <c r="K15" s="102"/>
      <c r="L15" s="102"/>
      <c r="M15" s="102"/>
      <c r="N15" s="102"/>
      <c r="O15" s="102"/>
      <c r="P15" s="102"/>
      <c r="S15" s="105"/>
      <c r="T15" s="105"/>
      <c r="U15" s="105"/>
    </row>
    <row r="16" spans="1:23" ht="15" customHeight="1" x14ac:dyDescent="0.25">
      <c r="B16" s="104"/>
      <c r="C16" s="104"/>
      <c r="D16" s="104"/>
      <c r="G16" s="35" t="s">
        <v>8</v>
      </c>
      <c r="H16" s="102" t="s">
        <v>54</v>
      </c>
      <c r="I16" s="102"/>
      <c r="J16" s="102"/>
      <c r="K16" s="102"/>
      <c r="L16" s="102"/>
      <c r="M16" s="102"/>
      <c r="N16" s="102"/>
      <c r="O16" s="102"/>
      <c r="P16" s="102"/>
      <c r="S16" s="105"/>
      <c r="T16" s="105"/>
      <c r="U16" s="105"/>
    </row>
    <row r="17" spans="2:23" ht="15" customHeight="1" x14ac:dyDescent="0.25">
      <c r="B17" s="104"/>
      <c r="C17" s="104"/>
      <c r="D17" s="104"/>
      <c r="G17" s="35" t="s">
        <v>9</v>
      </c>
      <c r="H17" s="103">
        <v>6558.63</v>
      </c>
      <c r="I17" s="102"/>
      <c r="J17" s="102"/>
      <c r="K17" s="102"/>
      <c r="L17" s="102"/>
      <c r="M17" s="102"/>
      <c r="N17" s="102"/>
      <c r="O17" s="102"/>
      <c r="P17" s="102"/>
      <c r="S17" s="105"/>
      <c r="T17" s="105"/>
      <c r="U17" s="105"/>
    </row>
    <row r="18" spans="2:23" ht="15" customHeight="1" x14ac:dyDescent="0.25">
      <c r="B18" s="104"/>
      <c r="C18" s="104"/>
      <c r="D18" s="104"/>
      <c r="G18" s="35" t="s">
        <v>10</v>
      </c>
      <c r="H18" s="102" t="s">
        <v>83</v>
      </c>
      <c r="I18" s="102"/>
      <c r="J18" s="102"/>
      <c r="K18" s="102"/>
      <c r="L18" s="102"/>
      <c r="M18" s="102"/>
      <c r="N18" s="102"/>
      <c r="O18" s="102"/>
      <c r="P18" s="102"/>
      <c r="S18" s="105"/>
      <c r="T18" s="105"/>
      <c r="U18" s="105"/>
    </row>
    <row r="19" spans="2:23" ht="15" customHeight="1" x14ac:dyDescent="0.25">
      <c r="B19" s="104"/>
      <c r="C19" s="104"/>
      <c r="D19" s="104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4"/>
      <c r="C20" s="104"/>
      <c r="D20" s="104"/>
      <c r="G20" s="35" t="s">
        <v>33</v>
      </c>
      <c r="H20" s="109">
        <v>44490</v>
      </c>
      <c r="I20" s="102"/>
      <c r="J20" s="102"/>
      <c r="K20" s="102"/>
      <c r="L20" s="102"/>
      <c r="M20" s="102"/>
      <c r="N20" s="102"/>
      <c r="O20" s="102"/>
      <c r="P20" s="102"/>
    </row>
    <row r="21" spans="2:23" ht="15" customHeight="1" x14ac:dyDescent="0.25">
      <c r="B21" s="104"/>
      <c r="C21" s="104"/>
      <c r="D21" s="104"/>
      <c r="G21" s="35" t="s">
        <v>34</v>
      </c>
      <c r="H21" s="120">
        <v>55</v>
      </c>
      <c r="I21" s="121"/>
      <c r="J21" s="121"/>
      <c r="K21" s="121"/>
      <c r="L21" s="121"/>
      <c r="M21" s="121"/>
      <c r="N21" s="121"/>
      <c r="O21" s="121"/>
      <c r="P21" s="121"/>
      <c r="T21" s="22"/>
    </row>
    <row r="22" spans="2:23" ht="15" customHeight="1" x14ac:dyDescent="0.25">
      <c r="B22" s="104"/>
      <c r="C22" s="104"/>
      <c r="D22" s="104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4"/>
      <c r="C23" s="104"/>
      <c r="D23" s="104"/>
      <c r="G23" s="35" t="s">
        <v>35</v>
      </c>
      <c r="H23" s="109">
        <v>44535</v>
      </c>
      <c r="I23" s="102"/>
      <c r="J23" s="102"/>
      <c r="K23" s="102"/>
      <c r="L23" s="102"/>
      <c r="M23" s="102"/>
      <c r="N23" s="102"/>
      <c r="O23" s="102"/>
      <c r="P23" s="102"/>
    </row>
    <row r="24" spans="2:23" ht="15" customHeight="1" x14ac:dyDescent="0.25">
      <c r="B24" s="104"/>
      <c r="C24" s="104"/>
      <c r="D24" s="104"/>
      <c r="G24" s="35" t="s">
        <v>4</v>
      </c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23" ht="15" customHeight="1" x14ac:dyDescent="0.25">
      <c r="B25" s="104"/>
      <c r="C25" s="104"/>
      <c r="D25" s="104"/>
      <c r="G25" s="108" t="s">
        <v>11</v>
      </c>
      <c r="H25" s="107" t="s">
        <v>55</v>
      </c>
      <c r="I25" s="107"/>
      <c r="J25" s="107"/>
      <c r="K25" s="107"/>
      <c r="L25" s="107"/>
      <c r="M25" s="107"/>
      <c r="N25" s="107"/>
      <c r="O25" s="107"/>
      <c r="P25" s="107"/>
      <c r="R25" s="67" t="s">
        <v>31</v>
      </c>
    </row>
    <row r="26" spans="2:23" ht="15" customHeight="1" x14ac:dyDescent="0.25">
      <c r="B26" s="104"/>
      <c r="C26" s="104"/>
      <c r="D26" s="104"/>
      <c r="G26" s="108"/>
      <c r="H26" s="107"/>
      <c r="I26" s="107"/>
      <c r="J26" s="107"/>
      <c r="K26" s="107"/>
      <c r="L26" s="107"/>
      <c r="M26" s="107"/>
      <c r="N26" s="107"/>
      <c r="O26" s="107"/>
      <c r="P26" s="107"/>
      <c r="R26" s="111" t="s">
        <v>52</v>
      </c>
      <c r="S26" s="112"/>
      <c r="T26" s="112"/>
      <c r="U26" s="113"/>
      <c r="W26" s="21"/>
    </row>
    <row r="27" spans="2:23" ht="15" customHeight="1" x14ac:dyDescent="0.25">
      <c r="B27" s="104"/>
      <c r="C27" s="104"/>
      <c r="D27" s="104"/>
      <c r="G27" s="108"/>
      <c r="H27" s="107"/>
      <c r="I27" s="107"/>
      <c r="J27" s="107"/>
      <c r="K27" s="107"/>
      <c r="L27" s="107"/>
      <c r="M27" s="107"/>
      <c r="N27" s="107"/>
      <c r="O27" s="107"/>
      <c r="P27" s="107"/>
      <c r="R27" s="114"/>
      <c r="S27" s="115"/>
      <c r="T27" s="115"/>
      <c r="U27" s="116"/>
      <c r="W27" s="21"/>
    </row>
    <row r="28" spans="2:23" ht="15" customHeight="1" x14ac:dyDescent="0.25">
      <c r="B28" s="104"/>
      <c r="C28" s="104"/>
      <c r="D28" s="104"/>
      <c r="G28" s="108"/>
      <c r="H28" s="107"/>
      <c r="I28" s="107"/>
      <c r="J28" s="107"/>
      <c r="K28" s="107"/>
      <c r="L28" s="107"/>
      <c r="M28" s="107"/>
      <c r="N28" s="107"/>
      <c r="O28" s="107"/>
      <c r="P28" s="107"/>
      <c r="R28" s="114"/>
      <c r="S28" s="115"/>
      <c r="T28" s="115"/>
      <c r="U28" s="116"/>
      <c r="W28" s="21"/>
    </row>
    <row r="29" spans="2:23" ht="15" customHeight="1" x14ac:dyDescent="0.25">
      <c r="B29" s="104"/>
      <c r="C29" s="104"/>
      <c r="D29" s="104"/>
      <c r="G29" s="108"/>
      <c r="H29" s="107"/>
      <c r="I29" s="107"/>
      <c r="J29" s="107"/>
      <c r="K29" s="107"/>
      <c r="L29" s="107"/>
      <c r="M29" s="107"/>
      <c r="N29" s="107"/>
      <c r="O29" s="107"/>
      <c r="P29" s="107"/>
      <c r="R29" s="114"/>
      <c r="S29" s="115"/>
      <c r="T29" s="115"/>
      <c r="U29" s="116"/>
      <c r="W29" s="21"/>
    </row>
    <row r="30" spans="2:23" ht="15" customHeight="1" x14ac:dyDescent="0.25">
      <c r="B30" s="104"/>
      <c r="C30" s="104"/>
      <c r="D30" s="104"/>
      <c r="G30" s="108"/>
      <c r="H30" s="107"/>
      <c r="I30" s="107"/>
      <c r="J30" s="107"/>
      <c r="K30" s="107"/>
      <c r="L30" s="107"/>
      <c r="M30" s="107"/>
      <c r="N30" s="107"/>
      <c r="O30" s="107"/>
      <c r="P30" s="107"/>
      <c r="R30" s="114"/>
      <c r="S30" s="115"/>
      <c r="T30" s="115"/>
      <c r="U30" s="116"/>
      <c r="W30" s="21"/>
    </row>
    <row r="31" spans="2:23" ht="15" customHeight="1" x14ac:dyDescent="0.25">
      <c r="B31" s="104"/>
      <c r="C31" s="104"/>
      <c r="D31" s="104"/>
      <c r="G31" s="108"/>
      <c r="H31" s="107"/>
      <c r="I31" s="107"/>
      <c r="J31" s="107"/>
      <c r="K31" s="107"/>
      <c r="L31" s="107"/>
      <c r="M31" s="107"/>
      <c r="N31" s="107"/>
      <c r="O31" s="107"/>
      <c r="P31" s="107"/>
      <c r="R31" s="114"/>
      <c r="S31" s="115"/>
      <c r="T31" s="115"/>
      <c r="U31" s="116"/>
      <c r="W31" s="21"/>
    </row>
    <row r="32" spans="2:23" ht="15" customHeight="1" x14ac:dyDescent="0.25">
      <c r="B32" s="104"/>
      <c r="C32" s="104"/>
      <c r="D32" s="104"/>
      <c r="G32" s="108"/>
      <c r="H32" s="107"/>
      <c r="I32" s="107"/>
      <c r="J32" s="107"/>
      <c r="K32" s="107"/>
      <c r="L32" s="107"/>
      <c r="M32" s="107"/>
      <c r="N32" s="107"/>
      <c r="O32" s="107"/>
      <c r="P32" s="107"/>
      <c r="R32" s="114"/>
      <c r="S32" s="115"/>
      <c r="T32" s="115"/>
      <c r="U32" s="116"/>
      <c r="W32" s="21"/>
    </row>
    <row r="33" spans="2:23" ht="15" customHeight="1" x14ac:dyDescent="0.25">
      <c r="B33" s="104"/>
      <c r="C33" s="104"/>
      <c r="D33" s="104"/>
      <c r="G33" s="108"/>
      <c r="H33" s="107"/>
      <c r="I33" s="107"/>
      <c r="J33" s="107"/>
      <c r="K33" s="107"/>
      <c r="L33" s="107"/>
      <c r="M33" s="107"/>
      <c r="N33" s="107"/>
      <c r="O33" s="107"/>
      <c r="P33" s="107"/>
      <c r="R33" s="117"/>
      <c r="S33" s="118"/>
      <c r="T33" s="118"/>
      <c r="U33" s="119"/>
      <c r="W33" s="21"/>
    </row>
    <row r="34" spans="2:23" ht="15" customHeight="1" x14ac:dyDescent="0.25"/>
  </sheetData>
  <sheetProtection algorithmName="SHA-512" hashValue="B/jttZLXCq0t5fZl0qk7iBsfgyZDrrIEb/KZ8vQHQWXGwiaZ3rtTIuqjSsHFsqw33vu5GURIGyyaojljYS0O9w==" saltValue="BLuJXm1lgG+oCl2vCAz/bw==" spinCount="100000" sheet="1" objects="1" scenarios="1" insertHyperlinks="0" selectLockedCells="1"/>
  <mergeCells count="20"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  <mergeCell ref="H16:P16"/>
    <mergeCell ref="H17:P17"/>
    <mergeCell ref="H18:P18"/>
    <mergeCell ref="B8:D33"/>
  </mergeCells>
  <hyperlinks>
    <hyperlink ref="H11:P11" r:id="rId1" display="https://dhg1h5j42swfq.cloudfront.net/2021/09/13094817/funprespjud.pdf" xr:uid="{E1732607-2607-4F03-A13A-13D3291B788C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F15" sqref="F15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48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ht="24" x14ac:dyDescent="0.25">
      <c r="E12" s="51">
        <v>2</v>
      </c>
      <c r="F12" s="60" t="s">
        <v>56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15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15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57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ht="24" x14ac:dyDescent="0.25">
      <c r="E14" s="51">
        <v>4</v>
      </c>
      <c r="F14" s="60" t="s">
        <v>58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 t="s">
        <v>49</v>
      </c>
      <c r="G15" s="48"/>
      <c r="H15" s="49">
        <f>'D5'!$H$74</f>
        <v>0</v>
      </c>
      <c r="I15" s="49">
        <f>'D5'!$I$74</f>
        <v>0</v>
      </c>
      <c r="J15" s="49">
        <f>'D5'!$J$74</f>
        <v>0</v>
      </c>
      <c r="K15" s="43"/>
      <c r="L15" s="49">
        <f>'D5'!$L$74</f>
        <v>0</v>
      </c>
      <c r="M15" s="49">
        <f>'D5'!$M$74</f>
        <v>0</v>
      </c>
      <c r="N15" s="49">
        <f>'D5'!$N$74</f>
        <v>0</v>
      </c>
      <c r="O15" s="49">
        <f>'D5'!$O$74</f>
        <v>0</v>
      </c>
      <c r="P15" s="43"/>
      <c r="Q15" s="50" t="str">
        <f>'D5'!$Q$74</f>
        <v/>
      </c>
      <c r="R15" s="50" t="str">
        <f>'D5'!$R$74</f>
        <v/>
      </c>
      <c r="S15" s="49" t="str">
        <f t="shared" si="0"/>
        <v/>
      </c>
      <c r="T15" s="43"/>
      <c r="U15" s="50" t="str">
        <f>'D5'!$U$74</f>
        <v/>
      </c>
      <c r="V15" s="50" t="str">
        <f>'D5'!$V$74</f>
        <v/>
      </c>
      <c r="W15" s="49" t="str">
        <f t="shared" si="1"/>
        <v/>
      </c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u6M/azRF83BGXd0t0FiMpucLPV67v/4Qv3ABUgsY5ttTOKSPt+Efl1ldNS2TezgoIQSWf6GCCLwBY5dd/FMnWQ==" saltValue="Psofd6eFE92Pb6alft9p2w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63" priority="13" operator="equal">
      <formula>"A"</formula>
    </cfRule>
    <cfRule type="cellIs" dxfId="62" priority="14" operator="equal">
      <formula>"U"</formula>
    </cfRule>
    <cfRule type="cellIs" dxfId="61" priority="15" operator="equal">
      <formula>"OK"</formula>
    </cfRule>
  </conditionalFormatting>
  <conditionalFormatting sqref="L10:O10 H13:I13 H17:I17 H21:I21 H25:I25">
    <cfRule type="cellIs" dxfId="60" priority="22" operator="equal">
      <formula>"A"</formula>
    </cfRule>
    <cfRule type="cellIs" dxfId="59" priority="23" operator="equal">
      <formula>"U"</formula>
    </cfRule>
    <cfRule type="cellIs" dxfId="58" priority="24" operator="equal">
      <formula>"OK"</formula>
    </cfRule>
  </conditionalFormatting>
  <conditionalFormatting sqref="L9:O9">
    <cfRule type="cellIs" dxfId="57" priority="25" operator="equal">
      <formula>"A"</formula>
    </cfRule>
    <cfRule type="cellIs" dxfId="56" priority="26" operator="equal">
      <formula>"U"</formula>
    </cfRule>
    <cfRule type="cellIs" dxfId="55" priority="27" operator="equal">
      <formula>"OK"</formula>
    </cfRule>
  </conditionalFormatting>
  <conditionalFormatting sqref="J13 J17 J21 J25">
    <cfRule type="cellIs" dxfId="54" priority="19" operator="equal">
      <formula>"A"</formula>
    </cfRule>
    <cfRule type="cellIs" dxfId="53" priority="20" operator="equal">
      <formula>"U"</formula>
    </cfRule>
    <cfRule type="cellIs" dxfId="52" priority="21" operator="equal">
      <formula>"OK"</formula>
    </cfRule>
  </conditionalFormatting>
  <conditionalFormatting sqref="L11:O11 L13:N13 L17:N17 L21:N21 L25:N25 L15:O15 L19:O19 L23:O23">
    <cfRule type="cellIs" dxfId="51" priority="16" operator="equal">
      <formula>"A"</formula>
    </cfRule>
    <cfRule type="cellIs" dxfId="50" priority="17" operator="equal">
      <formula>"U"</formula>
    </cfRule>
    <cfRule type="cellIs" dxfId="49" priority="18" operator="equal">
      <formula>"OK"</formula>
    </cfRule>
  </conditionalFormatting>
  <conditionalFormatting sqref="O27 O29 O31 O33 O35 O37 O39">
    <cfRule type="cellIs" dxfId="48" priority="1" operator="equal">
      <formula>"A"</formula>
    </cfRule>
    <cfRule type="cellIs" dxfId="47" priority="2" operator="equal">
      <formula>"U"</formula>
    </cfRule>
    <cfRule type="cellIs" dxfId="46" priority="3" operator="equal">
      <formula>"OK"</formula>
    </cfRule>
  </conditionalFormatting>
  <conditionalFormatting sqref="H27:I27 H29:I29 H31:I31 H33:I33 H35:I35 H37:I37 H39:I39">
    <cfRule type="cellIs" dxfId="45" priority="10" operator="equal">
      <formula>"A"</formula>
    </cfRule>
    <cfRule type="cellIs" dxfId="44" priority="11" operator="equal">
      <formula>"U"</formula>
    </cfRule>
    <cfRule type="cellIs" dxfId="43" priority="12" operator="equal">
      <formula>"OK"</formula>
    </cfRule>
  </conditionalFormatting>
  <conditionalFormatting sqref="J27 J29 J31 J33 J35 J37 J39">
    <cfRule type="cellIs" dxfId="42" priority="7" operator="equal">
      <formula>"A"</formula>
    </cfRule>
    <cfRule type="cellIs" dxfId="41" priority="8" operator="equal">
      <formula>"U"</formula>
    </cfRule>
    <cfRule type="cellIs" dxfId="40" priority="9" operator="equal">
      <formula>"OK"</formula>
    </cfRule>
  </conditionalFormatting>
  <conditionalFormatting sqref="L27:N27 L29:N29 L31:N31 L33:N33 L35:N35 L37:N37 L39:N39">
    <cfRule type="cellIs" dxfId="39" priority="4" operator="equal">
      <formula>"A"</formula>
    </cfRule>
    <cfRule type="cellIs" dxfId="38" priority="5" operator="equal">
      <formula>"U"</formula>
    </cfRule>
    <cfRule type="cellIs" dxfId="37" priority="6" operator="equal">
      <formula>"OK"</formula>
    </cfRule>
  </conditionalFormatting>
  <hyperlinks>
    <hyperlink ref="F15" location="'D5'!A1" display="Regimento Interno do STJ" xr:uid="{00000000-0004-0000-0300-000019000000}"/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61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ESTRUTURA E FUNCIONAMENTO FUNPRESP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RACIOCÍNIO LÓGICO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NOÇÕES DE PREVIDÊNCIA COMPLEMENTAR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 t="str">
        <f>Disciplinas!F15</f>
        <v>CONHECIMENTOS ESPECÍFICOS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 t="str">
        <f>Disciplinas!S15</f>
        <v/>
      </c>
      <c r="J13" s="83" t="str">
        <f>Disciplinas!W15</f>
        <v/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</sheetData>
  <sheetProtection algorithmName="SHA-512" hashValue="6RyvJQyjpFFtunNJXKgH5EFcplHaYIzsjO0og1230rmUqEXgItFK8w9Zi3AXc4mQbhLwj1rGR1Z6cNYlOfs2Sw==" saltValue="VulDek8uGAKNkf5U1Fukuw==" spinCount="100000" objects="1" scenarios="1" insertHyperlinks="0" selectLockedCells="1"/>
  <mergeCells count="30">
    <mergeCell ref="D10:F10"/>
    <mergeCell ref="D11:F11"/>
    <mergeCell ref="D12:F12"/>
    <mergeCell ref="D13:F13"/>
    <mergeCell ref="D9:F9"/>
    <mergeCell ref="D14:F14"/>
    <mergeCell ref="D15:F15"/>
    <mergeCell ref="D16:F16"/>
    <mergeCell ref="D17:F17"/>
    <mergeCell ref="D18:F18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59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60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61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67.5" x14ac:dyDescent="0.25">
      <c r="A17" s="25"/>
      <c r="B17" s="25"/>
      <c r="C17" s="25"/>
      <c r="D17" s="25"/>
      <c r="E17" s="30">
        <v>4</v>
      </c>
      <c r="F17" s="24" t="s">
        <v>62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123.75" x14ac:dyDescent="0.25">
      <c r="A18" s="25"/>
      <c r="B18" s="25"/>
      <c r="C18" s="25"/>
      <c r="D18" s="25"/>
      <c r="E18" s="26">
        <v>5</v>
      </c>
      <c r="F18" s="23" t="s">
        <v>63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78.75" x14ac:dyDescent="0.25">
      <c r="A19" s="25"/>
      <c r="B19" s="25"/>
      <c r="C19" s="25"/>
      <c r="D19" s="25"/>
      <c r="E19" s="30">
        <v>6</v>
      </c>
      <c r="F19" s="24" t="s">
        <v>64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jzGJYu6v+vD3fXRffDhDVaUNlNiDYeA9E+3J6qr6CD5fteWq8b9SUu5mzqaiHKmlamT/JHc1PZQZtURY4RvzTg==" saltValue="UBji7ZzkAap4757R2DFwSA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36" priority="8" operator="equal">
      <formula>$Z$15</formula>
    </cfRule>
    <cfRule type="cellIs" dxfId="35" priority="9" operator="equal">
      <formula>$Z$14</formula>
    </cfRule>
  </conditionalFormatting>
  <conditionalFormatting sqref="H52:J73 L52:O73">
    <cfRule type="cellIs" dxfId="34" priority="6" operator="equal">
      <formula>$Z$15</formula>
    </cfRule>
    <cfRule type="cellIs" dxfId="33" priority="7" operator="equal">
      <formula>$Z$14</formula>
    </cfRule>
  </conditionalFormatting>
  <conditionalFormatting sqref="J14:J23">
    <cfRule type="cellIs" dxfId="32" priority="4" operator="equal">
      <formula>$Z$15</formula>
    </cfRule>
    <cfRule type="cellIs" dxfId="31" priority="5" operator="equal">
      <formula>$Z$14</formula>
    </cfRule>
  </conditionalFormatting>
  <conditionalFormatting sqref="I13">
    <cfRule type="cellIs" dxfId="30" priority="1" operator="equal">
      <formula>"A"</formula>
    </cfRule>
    <cfRule type="cellIs" dxfId="29" priority="2" operator="equal">
      <formula>"U"</formula>
    </cfRule>
    <cfRule type="cellIs" dxfId="28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65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66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67.5" x14ac:dyDescent="0.25">
      <c r="A16" s="25"/>
      <c r="B16" s="25"/>
      <c r="C16" s="25"/>
      <c r="D16" s="25"/>
      <c r="E16" s="26">
        <v>3</v>
      </c>
      <c r="F16" s="23" t="s">
        <v>67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56.25" x14ac:dyDescent="0.25">
      <c r="A17" s="25"/>
      <c r="B17" s="25"/>
      <c r="C17" s="25"/>
      <c r="D17" s="25"/>
      <c r="E17" s="30">
        <v>4</v>
      </c>
      <c r="F17" s="24" t="s">
        <v>68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+8rxZmNfmXfLySGESECRQim/BKH2LmU6UQcRXORU9urqvlnleCgUx7k+hHf1ENmUK28+zlMabSj4ql1Wzw1OWA==" saltValue="cEnhTVUwY4DPGUbQyCc8n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7" priority="9" operator="equal">
      <formula>$Z$15</formula>
    </cfRule>
    <cfRule type="cellIs" dxfId="26" priority="10" operator="equal">
      <formula>$Z$14</formula>
    </cfRule>
  </conditionalFormatting>
  <conditionalFormatting sqref="H52:J73 L52:O73">
    <cfRule type="cellIs" dxfId="25" priority="7" operator="equal">
      <formula>$Z$15</formula>
    </cfRule>
    <cfRule type="cellIs" dxfId="24" priority="8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69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70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33.75" x14ac:dyDescent="0.25">
      <c r="A16" s="25"/>
      <c r="B16" s="25"/>
      <c r="C16" s="25"/>
      <c r="D16" s="25"/>
      <c r="E16" s="26">
        <v>3</v>
      </c>
      <c r="F16" s="23" t="s">
        <v>71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x4mmhC79orSORSywQqzOv8MRW4PfcT0gDbLG7E/bCjIbaH2py03ZxzIST8oq/yPTg8EyKrAZmmRYDSZnGSn8HQ==" saltValue="HGTnlJCSNLpMhtINCvBco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12" operator="equal">
      <formula>$Z$15</formula>
    </cfRule>
    <cfRule type="cellIs" dxfId="19" priority="13" operator="equal">
      <formula>$Z$14</formula>
    </cfRule>
  </conditionalFormatting>
  <conditionalFormatting sqref="H52:J73 L52:O73">
    <cfRule type="cellIs" dxfId="18" priority="10" operator="equal">
      <formula>$Z$15</formula>
    </cfRule>
    <cfRule type="cellIs" dxfId="17" priority="11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56.25" x14ac:dyDescent="0.25">
      <c r="A14" s="25"/>
      <c r="B14" s="25"/>
      <c r="C14" s="25"/>
      <c r="D14" s="25"/>
      <c r="E14" s="26">
        <v>1</v>
      </c>
      <c r="F14" s="23" t="s">
        <v>72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67.5" x14ac:dyDescent="0.25">
      <c r="A15" s="25"/>
      <c r="B15" s="25"/>
      <c r="C15" s="25"/>
      <c r="D15" s="25"/>
      <c r="E15" s="30">
        <v>2</v>
      </c>
      <c r="F15" s="24" t="s">
        <v>73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123.75" x14ac:dyDescent="0.25">
      <c r="A16" s="25"/>
      <c r="B16" s="25"/>
      <c r="C16" s="25"/>
      <c r="D16" s="25"/>
      <c r="E16" s="26">
        <v>3</v>
      </c>
      <c r="F16" s="23" t="s">
        <v>74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75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45" x14ac:dyDescent="0.25">
      <c r="A18" s="25"/>
      <c r="B18" s="25"/>
      <c r="C18" s="25"/>
      <c r="D18" s="25"/>
      <c r="E18" s="26">
        <v>5</v>
      </c>
      <c r="F18" s="23" t="s">
        <v>76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22.5" x14ac:dyDescent="0.25">
      <c r="A19" s="25"/>
      <c r="B19" s="25"/>
      <c r="C19" s="25"/>
      <c r="D19" s="25"/>
      <c r="E19" s="30">
        <v>6</v>
      </c>
      <c r="F19" s="24" t="s">
        <v>77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22.5" x14ac:dyDescent="0.25">
      <c r="A20" s="25"/>
      <c r="B20" s="25"/>
      <c r="C20" s="25"/>
      <c r="D20" s="25"/>
      <c r="E20" s="26">
        <v>7</v>
      </c>
      <c r="F20" s="23" t="s">
        <v>78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123.75" x14ac:dyDescent="0.25">
      <c r="A21" s="25"/>
      <c r="B21" s="25"/>
      <c r="C21" s="25"/>
      <c r="D21" s="25"/>
      <c r="E21" s="30">
        <v>8</v>
      </c>
      <c r="F21" s="24" t="s">
        <v>79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 t="s">
        <v>80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22.5" x14ac:dyDescent="0.25">
      <c r="A23" s="25"/>
      <c r="B23" s="25"/>
      <c r="C23" s="25"/>
      <c r="D23" s="25"/>
      <c r="E23" s="30">
        <v>10</v>
      </c>
      <c r="F23" s="24" t="s">
        <v>81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d9OHUhKWO79Zh3RB5NtXmBhIUoS/SPxeDfoZ8m+OZ1UvrSfDu76buVAT1fV7ULBHc8Q0a65vaztG8jI9PqvTJw==" saltValue="4560fVf/dIstf00cuUiYT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/>
  <dimension ref="A1:AA75"/>
  <sheetViews>
    <sheetView showRowColHeaders="0" workbookViewId="0">
      <selection activeCell="H16" sqref="H16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49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70" x14ac:dyDescent="0.25">
      <c r="A14" s="25"/>
      <c r="B14" s="25"/>
      <c r="C14" s="25"/>
      <c r="D14" s="25"/>
      <c r="E14" s="26">
        <v>1</v>
      </c>
      <c r="F14" s="23" t="s">
        <v>84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5" x14ac:dyDescent="0.25">
      <c r="A15" s="25"/>
      <c r="B15" s="25"/>
      <c r="C15" s="25"/>
      <c r="D15" s="25"/>
      <c r="E15" s="30">
        <v>2</v>
      </c>
      <c r="F15" s="24" t="s">
        <v>85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90" x14ac:dyDescent="0.25">
      <c r="A16" s="25"/>
      <c r="B16" s="25"/>
      <c r="C16" s="25"/>
      <c r="D16" s="25"/>
      <c r="E16" s="26">
        <v>3</v>
      </c>
      <c r="F16" s="23" t="s">
        <v>86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P42M1ntET/zHLLOYWWkqcoYKGLSgPmQQ27uUIOPHegUrlAxV/XRrUijxVZL2xxeOBT7CeNJwz2EIV8zxbkPp4Q==" saltValue="FxtPFVj09757yQkLj7dm3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900-000000000000}">
      <formula1>0</formula1>
      <formula2>1000</formula2>
    </dataValidation>
    <dataValidation type="list" allowBlank="1" showInputMessage="1" showErrorMessage="1" sqref="L14:O73" xr:uid="{00000000-0002-0000-0900-000001000000}">
      <formula1>$Z$14</formula1>
    </dataValidation>
    <dataValidation type="list" allowBlank="1" showInputMessage="1" showErrorMessage="1" sqref="H14:J73" xr:uid="{00000000-0002-0000-09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  <vt:lpstr>D5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2021-09-13T15:48:01Z</dcterms:modified>
</cp:coreProperties>
</file>