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03"/>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3CEFB7D6-154B-4478-B88D-77C43A68F8FF}"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30" l="1"/>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1" l="1"/>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J34" i="7"/>
  <c r="G33" i="7"/>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7" i="7" l="1"/>
  <c r="J33" i="7"/>
  <c r="J28" i="7"/>
  <c r="J22" i="7"/>
  <c r="I28" i="7"/>
  <c r="J27" i="7"/>
  <c r="J24" i="7"/>
  <c r="J20" i="7"/>
  <c r="J16" i="7"/>
  <c r="I15" i="7"/>
  <c r="I17"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<sst xmlns="http://schemas.openxmlformats.org/spreadsheetml/2006/main" count="222" uniqueCount="87">
  <si>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</si>
  <si>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</si>
  <si>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</si>
  <si>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</si>
  <si>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</si>
  <si>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</si>
  <si>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</si>
  <si>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</si>
  <si>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</si>
  <si>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</si>
  <si>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</si>
  <si>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</si>
  <si>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</si>
  <si>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</si>
  <si>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</si>
  <si>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</si>
  <si>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</si>
  <si>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</si>
  <si>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</si>
  <si>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</si>
  <si>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</si>
  <si>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</si>
  <si>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</si>
  <si>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</si>
  <si>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</si>
  <si>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</si>
  <si>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</si>
  <si>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</si>
  <si>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</si>
  <si>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</si>
  <si>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</si>
  <si>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</si>
  <si>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</si>
  <si>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</si>
  <si>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</si>
  <si>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</si>
  <si>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</si>
  <si>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</si>
  <si>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</si>
  <si>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</si>
  <si>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</si>
  <si>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</si>
  <si>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</si>
  <si>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</si>
  <si>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</si>
  <si>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</si>
  <si>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</si>
  <si>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</si>
  <si>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LÍNGUA PORTUGUESA</t>
  </si>
  <si>
    <t>CONHECIMENTOS ESPECÍFICOS</t>
  </si>
  <si>
    <t>FUNPRESP JUD</t>
  </si>
  <si>
    <t>INSTITUTO AOCP</t>
  </si>
  <si>
    <t>https://www.youtube.com/watch?v=c68R2Y2Lot0</t>
  </si>
  <si>
    <t>https://dhg1h5j42swfq.cloudfront.net/2021/09/13094817/funprespjud.pdf</t>
  </si>
  <si>
    <t>ENSINO SUPERIOR</t>
  </si>
  <si>
    <t>LÍNGUA PORTUGUESA: 20; ESTRUTURA E FUNCIONAMENTO FUNPRESP: 10; RACIOCÍNIO LÓGICO: 10; NOÇÕES DE PREVIDÊNCIA COMPLEMENTAR: 10; CONHECIMENTOS ESPECÍFICOS: 70</t>
  </si>
  <si>
    <t>ESTRUTURA E FUNCIONAMENTO FUNPRESP</t>
  </si>
  <si>
    <t>RACIOCÍNIO LÓGICO</t>
  </si>
  <si>
    <t>NOÇÕES DE PREVIDÊNCIA COMPLEMENTAR</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</si>
  <si>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</si>
  <si>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</si>
  <si>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</si>
  <si>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</si>
  <si>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</si>
  <si>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</si>
  <si>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1 Estatuto Social da Funpresp-Jud.</t>
  </si>
  <si>
    <t>2 Regimento Interno da Funpresp-Jud- de 13 de janeiro de 2021.</t>
  </si>
  <si>
    <t>3 Código de Ética e de Conduta da Funpresp-Jud - Texto aprovado pelo Conselho Deliberativo na 11ª Sessão Ordinária, de 9 de novembro de 2016, alterado pela Resolução CD 7, de 5 de junho de 2019.</t>
  </si>
  <si>
    <t>4 Regulamento do Plano de Benefícios – JusMP-Prev - Aprovado pela Portaria DILIC/PREVIC nº 708, de 24 de julho de 2018 publicada no DOU nº 146, de 31 de julho de 2018, Seção 1, Página 41.</t>
  </si>
  <si>
    <t>1 Raciocínio analítico e a argumentação. 1.1 O uso do senso crítico na argumentação. 1.2 Tipos de Argumentos: argumentos falaciosos e apelativos</t>
  </si>
  <si>
    <t>1.3 Comunicação eficiente de argumentos. 1.4 Estruturas lógicas. 1.5 Lógica de argumentação: analogias, inferências, deduções e conclusões.</t>
  </si>
  <si>
    <t>1.6 Lógica sentencial (ou proposicional). 1.7 Proposições simples e compostas. 1.8 Tabelas verdade. 1.9 Equivalências.</t>
  </si>
  <si>
    <t>1 Introdução ao Direito Previdenciário. 1.1 Regime Geral de Previdência Social. 1.2 Regimes próprios de previdência social. 1.3 Regime de previdência complementar.</t>
  </si>
  <si>
    <t>2 Previdência complementar no Brasil. 2.1 Regramento constitucional (artigos 40 e 202). 2.2 Planos de benefícios previdenciários: regulamentos. 2.3 Lei nº 11.053/2004 (Regime de tributação) e suas alterações</t>
  </si>
  <si>
    <t>3 O0rganização do sistema de previdência complementar. 3.1 Órgãos reguladores (Conselho Nacional de Previdência Complementar CNPC), fiscalizador (Superintendência Nacional de Previdência Complementar - PREVIC) e recursal (Câmara de Recursos da Previdência Complementar - CRPC). 3.2 A ação do Estado. 3.3. As entidades fechadas de previdência complementar: classificação, composição, atribuições</t>
  </si>
  <si>
    <t>4 Lei Complementar nº 109/2001 (Regime de Previdência Complementar).</t>
  </si>
  <si>
    <t>5 Lei Complementar nº 108/2001 (relação entre entes públicos e suas respectivas entidades fechadas de previdência complementar).</t>
  </si>
  <si>
    <t>6 Lei nº 12.618/2012 (autoriza a criação da Funpresp-Jud).</t>
  </si>
  <si>
    <t>7 Resolução STF nº 496/2012 (cria a Funpresp-Jud).</t>
  </si>
  <si>
    <t>8 Decreto nº 4.942/2003 (processo administrativo para apuração de responsabilidade por infração a legislação no âmbito do regime da previdência complementar, operado pelas entidades fechadas de previdência complementar). Resoluções do Conselho Nacional de Previdência Complementar (MPS/CGPC nº 6/2003 e suas alterações, nº 13/2004; MPS/CGPC nº 8/200 e suas alterações).</t>
  </si>
  <si>
    <t>9 Lei nº 12.154/2009 (criou a PREVIC).</t>
  </si>
  <si>
    <t>10 Decreto nº 7.123/2010 (dispõe sobre o CNPC e CRPC).</t>
  </si>
  <si>
    <t>CR</t>
  </si>
  <si>
    <t>ANALISTA CONTABILIDADE</t>
  </si>
  <si>
    <t>1. Princípios e convenções contábeis: princípios fundamentais; princípios da entidade, da continuidade, do custo como base de valor, da competência de exercícios, da realização da receita e do denominador comum monetário; convenções contábeis; objetividade; conservadorismo; materialidade; consistência. 2.Contabilidade Aplicada às Entidades Fechadas de Previdência Complementar (EFPC): Estrutura conceitual básica, plano de contas, lançamentos, apuração de resultados, estrutura das demonstrações contábeis, principais usuários das demonstrações contábeis. 3 Principais registros mutações patrimoniais aplicadas às EFPC. Gestão Previdencial, Gestão Administrativa, Fluxo dos Investimentos. 4 Reavaliação de ativos: procedimentos e efeitos no resultado aplicados a EFPC. 5 Consolidação de demonstrações financeiras, aplicadas às EFPC. 6 Informação contábil de grupos econômicos: Consolidação de Balanço aplicado às EFPC. 7 Transações com partes relacionadas: limites e divulgação. 8 Provisões, passivos, contingências passivas e contingências ativas. 9 Conceitos de Contabilidade aplicada à previdência complementar. 9.1 Plano de Gestão Administrativa (PGA) – Definições, Fontes de Custeio, Critérios, Limites para Cobertura das Despesas Administrativas. Demonstração do Fundo Administrativo. Fundo Administrativo a descoberto. Conceitos de Taxa de Carregamento e Taxa de Administração nas EFPC. 9.2 Planificação contábil aplicado ás EFPC, Estrutura Sintética, Estrutura Analítica. 9.3 Apuração do Fluxo de Investimentos. 9.4 Apuração do resultado da Gestão Previdencial. 9.5 Apuração do resultado da Gestão Administrativa. 9.6 Constituição de Reservas Matemáticas e Fundos Previdenciais e Administrativos. 9.7 Demonstrações contábeis: Balanço Patrimonial, Demonstração da Mutação do Patrimônio Social Consolidada, Demonstração do Ativo Líquido, Demonstração das Mutações do Ativo Líquido, Demonstração do Plano de Gestão Administrativa, Demonstração das Provisões Técnicas, notas explicativas às demonstrações contábeis. 9.8 Legislação aplicável às EFPC: Resolução CGPC 29, de 31/8/2009; Resolução CNPC 29, de 13/4/2018; Resolução CFC 1.272/10, de 22/1/2010; Instrução Previc nº 31, de 20 de Agosto de 2020. NBC T 1 para NBC TG ESTRUTURA CONCEITUAL</t>
  </si>
  <si>
    <t>ECONOMIA: 1 Conceitos básicos de economia. 1.1 Indicadores econômicos (definição): PIB, índices de inflação (IPCA e IGP-M), taxa de câmbio (PTAX), taxa SELIC, taxa DI e TR. 1.2 Política Monetária: metas de inflação; instrumentos de política monetária: open market, redesconto e depósitos compulsórios (conceito e impactos no mercado). COPOM (atribuições e impactos das decisões). Relação entre juros e atividade econômica. 1.3 Política Fiscal: necessidade de financiamento do setor público, implicações sobre a dívida pública. 1.4 Política Cambial: cupom cambial, reservas internacionais, regimes de taxa de câmbio. Relações e conceitos. 1.5 Contas Externas: conceitos de balança comercial, transações correntes, conta de capital</t>
  </si>
  <si>
    <t>MATEMÁTICA FINANCEIRA: 1 Juros Simples. 2 Juros Compostos.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</si>
</sst>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64">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ESTRUTURA E FUNCIONAMENTO FUNPRESP</c:v>
                </c:pt>
                <c:pt idx="2">
                  <c:v>RACIOCÍNIO LÓGICO</c:v>
                </c:pt>
                <c:pt idx="3">
                  <c:v>NOÇÕES DE PREVIDÊNCIA COMPLEMENTAR</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ESTRUTURA E FUNCIONAMENTO FUNPRESP</c:v>
                </c:pt>
                <c:pt idx="2">
                  <c:v>RACIOCÍNIO LÓGICO</c:v>
                </c:pt>
                <c:pt idx="3">
                  <c:v>NOÇÕES DE PREVIDÊNCIA COMPLEMENTAR</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ESTRUTURA E FUNCIONAMENTO FUNPRESP</c:v>
                </c:pt>
                <c:pt idx="2">
                  <c:v>RACIOCÍNIO LÓGICO</c:v>
                </c:pt>
                <c:pt idx="3">
                  <c:v>NOÇÕES DE PREVIDÊNCIA COMPLEMENTAR</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ESTRUTURA E FUNCIONAMENTO FUNPRESP</c:v>
                </c:pt>
                <c:pt idx="2">
                  <c:v>RACIOCÍNIO LÓGICO</c:v>
                </c:pt>
                <c:pt idx="3">
                  <c:v>NOÇÕES DE PREVIDÊNCIA COMPLEMENTAR</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c68R2Y2Lot0"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494685</xdr:colOff>
      <xdr:row>6</xdr:row>
      <xdr:rowOff>133349</xdr:rowOff>
    </xdr:from>
    <xdr:to>
      <xdr:col>19</xdr:col>
      <xdr:colOff>123825</xdr:colOff>
      <xdr:row>38</xdr:row>
      <xdr:rowOff>47624</xdr:rowOff>
    </xdr:to>
    <xdr:pic>
      <xdr:nvPicPr>
        <xdr:cNvPr id="6" name="Imagem 5">
          <a:hlinkClick xmlns:r="http://schemas.openxmlformats.org/officeDocument/2006/relationships" r:id="rId7"/>
          <a:extLst>
            <a:ext uri="{FF2B5EF4-FFF2-40B4-BE49-F238E27FC236}">
              <a16:creationId xmlns:a16="http://schemas.microsoft.com/office/drawing/2014/main" id="{3F85F000-297A-4BE9-A575-999146371C3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5" y="1276349"/>
          <a:ext cx="10601940" cy="6010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542925</xdr:colOff>
      <xdr:row>6</xdr:row>
      <xdr:rowOff>95250</xdr:rowOff>
    </xdr:from>
    <xdr:to>
      <xdr:col>4</xdr:col>
      <xdr:colOff>66675</xdr:colOff>
      <xdr:row>33</xdr:row>
      <xdr:rowOff>57150</xdr:rowOff>
    </xdr:to>
    <xdr:pic>
      <xdr:nvPicPr>
        <xdr:cNvPr id="4" name="Imagem 3">
          <a:extLst>
            <a:ext uri="{FF2B5EF4-FFF2-40B4-BE49-F238E27FC236}">
              <a16:creationId xmlns:a16="http://schemas.microsoft.com/office/drawing/2014/main" id="{6115DDEB-52EA-4108-8513-CFC867B0394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42925" y="1238250"/>
          <a:ext cx="1962150" cy="5105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57150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ESTRUTURA E FUNCIONAMENTO FUNPRESP</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PREVIDÊNCIA COMPLEMENTAR</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ESTRUTURA E FUNCIONAMENTO FUNPRESP</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PREVIDÊNCIA COMPLEMENTAR</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ESTRUTURA E FUNCIONAMENTO FUNPRESP</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PREVIDÊNCIA COMPLEMENTAR</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28</xdr:row>
      <xdr:rowOff>142875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ESTRUTURA E FUNCIONAMENTO FUNPRESP</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PREVIDÊNCIA COMPLEMENTAR</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28</xdr:row>
      <xdr:rowOff>142875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ESTRUTURA E FUNCIONAMENTO FUNPRESP</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PREVIDÊNCIA COMPLEMENTAR</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30</xdr:row>
      <xdr:rowOff>47625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ESTRUTURA E FUNCIONAMENTO FUNPRESP</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PREVIDÊNCIA COMPLEMENTAR</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30</xdr:row>
      <xdr:rowOff>47625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ESTRUTURA E FUNCIONAMENTO FUNPRESP</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PREVIDÊNCIA COMPLEMENTAR</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ESTRUTURA E FUNCIONAMENTO FUNPRESP</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NOÇÕES DE PREVIDÊNCIA COMPLEMENTAR</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ESTRUTURA E FUNCIONAMENTO FUNPRESP</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NOÇÕES DE PREVIDÊNCIA COMPLEMENTAR</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ESTRUTURA E FUNCIONAMENTO FUNPRESP</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PREVIDÊNCIA COMPLEMENTAR</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13</xdr:row>
      <xdr:rowOff>1428750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1428750</xdr:rowOff>
    </xdr:from>
    <xdr:to>
      <xdr:col>3</xdr:col>
      <xdr:colOff>0</xdr:colOff>
      <xdr:row>13</xdr:row>
      <xdr:rowOff>1619250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1619250</xdr:rowOff>
    </xdr:from>
    <xdr:to>
      <xdr:col>3</xdr:col>
      <xdr:colOff>0</xdr:colOff>
      <xdr:row>13</xdr:row>
      <xdr:rowOff>1809750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1809750</xdr:rowOff>
    </xdr:from>
    <xdr:to>
      <xdr:col>3</xdr:col>
      <xdr:colOff>0</xdr:colOff>
      <xdr:row>13</xdr:row>
      <xdr:rowOff>2000250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2000250</xdr:rowOff>
    </xdr:from>
    <xdr:to>
      <xdr:col>3</xdr:col>
      <xdr:colOff>0</xdr:colOff>
      <xdr:row>13</xdr:row>
      <xdr:rowOff>2190750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2190750</xdr:rowOff>
    </xdr:from>
    <xdr:to>
      <xdr:col>3</xdr:col>
      <xdr:colOff>0</xdr:colOff>
      <xdr:row>13</xdr:row>
      <xdr:rowOff>2381250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2381250</xdr:rowOff>
    </xdr:from>
    <xdr:to>
      <xdr:col>3</xdr:col>
      <xdr:colOff>0</xdr:colOff>
      <xdr:row>13</xdr:row>
      <xdr:rowOff>2571750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2571750</xdr:rowOff>
    </xdr:from>
    <xdr:to>
      <xdr:col>3</xdr:col>
      <xdr:colOff>0</xdr:colOff>
      <xdr:row>13</xdr:row>
      <xdr:rowOff>2762250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2762250</xdr:rowOff>
    </xdr:from>
    <xdr:to>
      <xdr:col>3</xdr:col>
      <xdr:colOff>0</xdr:colOff>
      <xdr:row>13</xdr:row>
      <xdr:rowOff>2952750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2952750</xdr:rowOff>
    </xdr:from>
    <xdr:to>
      <xdr:col>3</xdr:col>
      <xdr:colOff>0</xdr:colOff>
      <xdr:row>13</xdr:row>
      <xdr:rowOff>3143250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3143250</xdr:rowOff>
    </xdr:from>
    <xdr:to>
      <xdr:col>3</xdr:col>
      <xdr:colOff>0</xdr:colOff>
      <xdr:row>13</xdr:row>
      <xdr:rowOff>3333750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3333750</xdr:rowOff>
    </xdr:from>
    <xdr:to>
      <xdr:col>3</xdr:col>
      <xdr:colOff>0</xdr:colOff>
      <xdr:row>13</xdr:row>
      <xdr:rowOff>3524250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3524250</xdr:rowOff>
    </xdr:from>
    <xdr:to>
      <xdr:col>3</xdr:col>
      <xdr:colOff>0</xdr:colOff>
      <xdr:row>13</xdr:row>
      <xdr:rowOff>3714750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3714750</xdr:rowOff>
    </xdr:from>
    <xdr:to>
      <xdr:col>3</xdr:col>
      <xdr:colOff>0</xdr:colOff>
      <xdr:row>13</xdr:row>
      <xdr:rowOff>3905250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3905250</xdr:rowOff>
    </xdr:from>
    <xdr:to>
      <xdr:col>3</xdr:col>
      <xdr:colOff>0</xdr:colOff>
      <xdr:row>13</xdr:row>
      <xdr:rowOff>4095750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4095750</xdr:rowOff>
    </xdr:from>
    <xdr:to>
      <xdr:col>3</xdr:col>
      <xdr:colOff>0</xdr:colOff>
      <xdr:row>13</xdr:row>
      <xdr:rowOff>4286250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9/13094817/funprespjud.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WgYEzgcNhMidHdVtSqtmYrv7B0pXMfmshdpcxh4VVJKhu74VlbDxpXoYK5CUyCaIyPG63+Wuc0S6VsPsW97m6w==" saltValue="fXlDu09ayXvlcNktRzDAA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50</v>
      </c>
      <c r="I8" s="101"/>
      <c r="J8" s="101"/>
      <c r="K8" s="101"/>
      <c r="L8" s="101"/>
      <c r="M8" s="101"/>
      <c r="N8" s="101"/>
      <c r="O8" s="101"/>
      <c r="P8" s="101"/>
      <c r="S8" s="105" t="s">
        <v>12</v>
      </c>
      <c r="T8" s="105"/>
      <c r="U8" s="105"/>
    </row>
    <row r="9" spans="1:23" ht="15" customHeight="1" x14ac:dyDescent="0.25">
      <c r="B9" s="103"/>
      <c r="C9" s="103"/>
      <c r="D9" s="103"/>
      <c r="G9" s="35" t="s">
        <v>24</v>
      </c>
      <c r="H9" s="108">
        <v>44452</v>
      </c>
      <c r="I9" s="101"/>
      <c r="J9" s="101"/>
      <c r="K9" s="101"/>
      <c r="L9" s="101"/>
      <c r="M9" s="101"/>
      <c r="N9" s="101"/>
      <c r="O9" s="101"/>
      <c r="P9" s="101"/>
      <c r="S9" s="104"/>
      <c r="T9" s="104"/>
      <c r="U9" s="104"/>
    </row>
    <row r="10" spans="1:23" ht="15" customHeight="1" x14ac:dyDescent="0.25">
      <c r="B10" s="103"/>
      <c r="C10" s="103"/>
      <c r="D10" s="103"/>
      <c r="G10" s="35" t="s">
        <v>3</v>
      </c>
      <c r="H10" s="101" t="s">
        <v>51</v>
      </c>
      <c r="I10" s="101"/>
      <c r="J10" s="101"/>
      <c r="K10" s="101"/>
      <c r="L10" s="101"/>
      <c r="M10" s="101"/>
      <c r="N10" s="101"/>
      <c r="O10" s="101"/>
      <c r="P10" s="101"/>
      <c r="S10" s="104"/>
      <c r="T10" s="104"/>
      <c r="U10" s="104"/>
    </row>
    <row r="11" spans="1:23" ht="15" customHeight="1" x14ac:dyDescent="0.25">
      <c r="B11" s="103"/>
      <c r="C11" s="103"/>
      <c r="D11" s="103"/>
      <c r="G11" s="35" t="s">
        <v>44</v>
      </c>
      <c r="H11" s="109" t="s">
        <v>53</v>
      </c>
      <c r="I11" s="109"/>
      <c r="J11" s="109"/>
      <c r="K11" s="109"/>
      <c r="L11" s="109"/>
      <c r="M11" s="109"/>
      <c r="N11" s="109"/>
      <c r="O11" s="109"/>
      <c r="P11" s="109"/>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83</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c r="I15" s="101"/>
      <c r="J15" s="101"/>
      <c r="K15" s="101"/>
      <c r="L15" s="101"/>
      <c r="M15" s="101"/>
      <c r="N15" s="101"/>
      <c r="O15" s="101"/>
      <c r="P15" s="101"/>
      <c r="S15" s="104"/>
      <c r="T15" s="104"/>
      <c r="U15" s="104"/>
    </row>
    <row r="16" spans="1:23" ht="15" customHeight="1" x14ac:dyDescent="0.25">
      <c r="B16" s="103"/>
      <c r="C16" s="103"/>
      <c r="D16" s="103"/>
      <c r="G16" s="35" t="s">
        <v>8</v>
      </c>
      <c r="H16" s="101" t="s">
        <v>54</v>
      </c>
      <c r="I16" s="101"/>
      <c r="J16" s="101"/>
      <c r="K16" s="101"/>
      <c r="L16" s="101"/>
      <c r="M16" s="101"/>
      <c r="N16" s="101"/>
      <c r="O16" s="101"/>
      <c r="P16" s="101"/>
      <c r="S16" s="104"/>
      <c r="T16" s="104"/>
      <c r="U16" s="104"/>
    </row>
    <row r="17" spans="2:23" ht="15" customHeight="1" x14ac:dyDescent="0.25">
      <c r="B17" s="103"/>
      <c r="C17" s="103"/>
      <c r="D17" s="103"/>
      <c r="G17" s="35" t="s">
        <v>9</v>
      </c>
      <c r="H17" s="102">
        <v>6558.63</v>
      </c>
      <c r="I17" s="101"/>
      <c r="J17" s="101"/>
      <c r="K17" s="101"/>
      <c r="L17" s="101"/>
      <c r="M17" s="101"/>
      <c r="N17" s="101"/>
      <c r="O17" s="101"/>
      <c r="P17" s="101"/>
      <c r="S17" s="104"/>
      <c r="T17" s="104"/>
      <c r="U17" s="104"/>
    </row>
    <row r="18" spans="2:23" ht="15" customHeight="1" x14ac:dyDescent="0.25">
      <c r="B18" s="103"/>
      <c r="C18" s="103"/>
      <c r="D18" s="103"/>
      <c r="G18" s="35" t="s">
        <v>10</v>
      </c>
      <c r="H18" s="101" t="s">
        <v>82</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08">
        <v>44490</v>
      </c>
      <c r="I20" s="101"/>
      <c r="J20" s="101"/>
      <c r="K20" s="101"/>
      <c r="L20" s="101"/>
      <c r="M20" s="101"/>
      <c r="N20" s="101"/>
      <c r="O20" s="101"/>
      <c r="P20" s="101"/>
    </row>
    <row r="21" spans="2:23" ht="15" customHeight="1" x14ac:dyDescent="0.25">
      <c r="B21" s="103"/>
      <c r="C21" s="103"/>
      <c r="D21" s="103"/>
      <c r="G21" s="35" t="s">
        <v>34</v>
      </c>
      <c r="H21" s="119">
        <v>55</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08">
        <v>44535</v>
      </c>
      <c r="I23" s="101"/>
      <c r="J23" s="101"/>
      <c r="K23" s="101"/>
      <c r="L23" s="101"/>
      <c r="M23" s="101"/>
      <c r="N23" s="101"/>
      <c r="O23" s="101"/>
      <c r="P23" s="101"/>
    </row>
    <row r="24" spans="2:23" ht="15" customHeight="1" x14ac:dyDescent="0.25">
      <c r="B24" s="103"/>
      <c r="C24" s="103"/>
      <c r="D24" s="103"/>
      <c r="G24" s="35" t="s">
        <v>4</v>
      </c>
      <c r="H24" s="121"/>
      <c r="I24" s="121"/>
      <c r="J24" s="121"/>
      <c r="K24" s="121"/>
      <c r="L24" s="121"/>
      <c r="M24" s="121"/>
      <c r="N24" s="121"/>
      <c r="O24" s="121"/>
      <c r="P24" s="121"/>
    </row>
    <row r="25" spans="2:23" ht="15" customHeight="1" x14ac:dyDescent="0.25">
      <c r="B25" s="103"/>
      <c r="C25" s="103"/>
      <c r="D25" s="103"/>
      <c r="G25" s="107" t="s">
        <v>11</v>
      </c>
      <c r="H25" s="106" t="s">
        <v>55</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10" t="s">
        <v>52</v>
      </c>
      <c r="S26" s="111"/>
      <c r="T26" s="111"/>
      <c r="U26" s="112"/>
      <c r="W26" s="21"/>
    </row>
    <row r="27" spans="2:23" ht="15" customHeight="1" x14ac:dyDescent="0.25">
      <c r="B27" s="103"/>
      <c r="C27" s="103"/>
      <c r="D27" s="103"/>
      <c r="G27" s="107"/>
      <c r="H27" s="106"/>
      <c r="I27" s="106"/>
      <c r="J27" s="106"/>
      <c r="K27" s="106"/>
      <c r="L27" s="106"/>
      <c r="M27" s="106"/>
      <c r="N27" s="106"/>
      <c r="O27" s="106"/>
      <c r="P27" s="106"/>
      <c r="R27" s="113"/>
      <c r="S27" s="114"/>
      <c r="T27" s="114"/>
      <c r="U27" s="115"/>
      <c r="W27" s="21"/>
    </row>
    <row r="28" spans="2:23" ht="15" customHeight="1" x14ac:dyDescent="0.25">
      <c r="B28" s="103"/>
      <c r="C28" s="103"/>
      <c r="D28" s="103"/>
      <c r="G28" s="107"/>
      <c r="H28" s="106"/>
      <c r="I28" s="106"/>
      <c r="J28" s="106"/>
      <c r="K28" s="106"/>
      <c r="L28" s="106"/>
      <c r="M28" s="106"/>
      <c r="N28" s="106"/>
      <c r="O28" s="106"/>
      <c r="P28" s="106"/>
      <c r="R28" s="113"/>
      <c r="S28" s="114"/>
      <c r="T28" s="114"/>
      <c r="U28" s="115"/>
      <c r="W28" s="21"/>
    </row>
    <row r="29" spans="2:23" ht="15" customHeight="1" x14ac:dyDescent="0.25">
      <c r="B29" s="103"/>
      <c r="C29" s="103"/>
      <c r="D29" s="103"/>
      <c r="G29" s="107"/>
      <c r="H29" s="106"/>
      <c r="I29" s="106"/>
      <c r="J29" s="106"/>
      <c r="K29" s="106"/>
      <c r="L29" s="106"/>
      <c r="M29" s="106"/>
      <c r="N29" s="106"/>
      <c r="O29" s="106"/>
      <c r="P29" s="106"/>
      <c r="R29" s="113"/>
      <c r="S29" s="114"/>
      <c r="T29" s="114"/>
      <c r="U29" s="115"/>
      <c r="W29" s="21"/>
    </row>
    <row r="30" spans="2:23" ht="15" customHeight="1" x14ac:dyDescent="0.25">
      <c r="B30" s="103"/>
      <c r="C30" s="103"/>
      <c r="D30" s="103"/>
      <c r="G30" s="107"/>
      <c r="H30" s="106"/>
      <c r="I30" s="106"/>
      <c r="J30" s="106"/>
      <c r="K30" s="106"/>
      <c r="L30" s="106"/>
      <c r="M30" s="106"/>
      <c r="N30" s="106"/>
      <c r="O30" s="106"/>
      <c r="P30" s="106"/>
      <c r="R30" s="113"/>
      <c r="S30" s="114"/>
      <c r="T30" s="114"/>
      <c r="U30" s="115"/>
      <c r="W30" s="21"/>
    </row>
    <row r="31" spans="2:23" ht="15" customHeight="1" x14ac:dyDescent="0.25">
      <c r="B31" s="103"/>
      <c r="C31" s="103"/>
      <c r="D31" s="103"/>
      <c r="G31" s="107"/>
      <c r="H31" s="106"/>
      <c r="I31" s="106"/>
      <c r="J31" s="106"/>
      <c r="K31" s="106"/>
      <c r="L31" s="106"/>
      <c r="M31" s="106"/>
      <c r="N31" s="106"/>
      <c r="O31" s="106"/>
      <c r="P31" s="106"/>
      <c r="R31" s="113"/>
      <c r="S31" s="114"/>
      <c r="T31" s="114"/>
      <c r="U31" s="115"/>
      <c r="W31" s="21"/>
    </row>
    <row r="32" spans="2:23" ht="15" customHeight="1" x14ac:dyDescent="0.25">
      <c r="B32" s="103"/>
      <c r="C32" s="103"/>
      <c r="D32" s="103"/>
      <c r="G32" s="107"/>
      <c r="H32" s="106"/>
      <c r="I32" s="106"/>
      <c r="J32" s="106"/>
      <c r="K32" s="106"/>
      <c r="L32" s="106"/>
      <c r="M32" s="106"/>
      <c r="N32" s="106"/>
      <c r="O32" s="106"/>
      <c r="P32" s="106"/>
      <c r="R32" s="113"/>
      <c r="S32" s="114"/>
      <c r="T32" s="114"/>
      <c r="U32" s="115"/>
      <c r="W32" s="21"/>
    </row>
    <row r="33" spans="2:23" ht="15" customHeight="1" x14ac:dyDescent="0.25">
      <c r="B33" s="103"/>
      <c r="C33" s="103"/>
      <c r="D33" s="103"/>
      <c r="G33" s="107"/>
      <c r="H33" s="106"/>
      <c r="I33" s="106"/>
      <c r="J33" s="106"/>
      <c r="K33" s="106"/>
      <c r="L33" s="106"/>
      <c r="M33" s="106"/>
      <c r="N33" s="106"/>
      <c r="O33" s="106"/>
      <c r="P33" s="106"/>
      <c r="R33" s="116"/>
      <c r="S33" s="117"/>
      <c r="T33" s="117"/>
      <c r="U33" s="118"/>
      <c r="W33" s="21"/>
    </row>
    <row r="34" spans="2:23" ht="15" customHeight="1" x14ac:dyDescent="0.25"/>
  </sheetData>
  <sheetProtection algorithmName="SHA-512" hashValue="BJvgIahC+Vq1S/dXCIvzHHAzxrTw1pM+TG4kVLRpZQKc1FSa34c1CXPlAMkJ4/hGPNSClybgKT2uhqFo0wCalQ==" saltValue="Az97yhEVInAbBaPBN+Mnhg=="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21/09/13094817/funprespjud.pdf" xr:uid="{E1732607-2607-4F03-A13A-13D3291B788C}"/>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5" sqref="F15"/>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ht="24" x14ac:dyDescent="0.25">
      <c r="E12" s="51">
        <v>2</v>
      </c>
      <c r="F12" s="60" t="s">
        <v>56</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5" si="0">IF(ISNUMBER(R12/Q12),R12/Q12,"")</f>
        <v/>
      </c>
      <c r="T12" s="43"/>
      <c r="U12" s="53" t="str">
        <f>'D2'!$U$74</f>
        <v/>
      </c>
      <c r="V12" s="53" t="str">
        <f>'D2'!$V$74</f>
        <v/>
      </c>
      <c r="W12" s="52" t="str">
        <f t="shared" ref="W12:W15" si="1">IF(ISNUMBER(V12/U12),V12/U12,"")</f>
        <v/>
      </c>
      <c r="Y12" s="129"/>
      <c r="Z12" s="129"/>
    </row>
    <row r="13" spans="1:27" x14ac:dyDescent="0.25">
      <c r="E13" s="47">
        <v>3</v>
      </c>
      <c r="F13" s="59" t="s">
        <v>57</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58</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49</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u6M/azRF83BGXd0t0FiMpucLPV67v/4Qv3ABUgsY5ttTOKSPt+Efl1ldNS2TezgoIQSWf6GCCLwBY5dd/FMnWQ==" saltValue="Psofd6eFE92Pb6alft9p2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63" priority="13" operator="equal">
      <formula>"A"</formula>
    </cfRule>
    <cfRule type="cellIs" dxfId="62" priority="14" operator="equal">
      <formula>"U"</formula>
    </cfRule>
    <cfRule type="cellIs" dxfId="61" priority="15" operator="equal">
      <formula>"OK"</formula>
    </cfRule>
  </conditionalFormatting>
  <conditionalFormatting sqref="L10:O10 H13:I13 H17:I17 H21:I21 H25:I25">
    <cfRule type="cellIs" dxfId="60" priority="22" operator="equal">
      <formula>"A"</formula>
    </cfRule>
    <cfRule type="cellIs" dxfId="59" priority="23" operator="equal">
      <formula>"U"</formula>
    </cfRule>
    <cfRule type="cellIs" dxfId="58" priority="24" operator="equal">
      <formula>"OK"</formula>
    </cfRule>
  </conditionalFormatting>
  <conditionalFormatting sqref="L9:O9">
    <cfRule type="cellIs" dxfId="57" priority="25" operator="equal">
      <formula>"A"</formula>
    </cfRule>
    <cfRule type="cellIs" dxfId="56" priority="26" operator="equal">
      <formula>"U"</formula>
    </cfRule>
    <cfRule type="cellIs" dxfId="55" priority="27" operator="equal">
      <formula>"OK"</formula>
    </cfRule>
  </conditionalFormatting>
  <conditionalFormatting sqref="J13 J17 J21 J25">
    <cfRule type="cellIs" dxfId="54" priority="19" operator="equal">
      <formula>"A"</formula>
    </cfRule>
    <cfRule type="cellIs" dxfId="53" priority="20" operator="equal">
      <formula>"U"</formula>
    </cfRule>
    <cfRule type="cellIs" dxfId="52" priority="21" operator="equal">
      <formula>"OK"</formula>
    </cfRule>
  </conditionalFormatting>
  <conditionalFormatting sqref="L11:O11 L13:N13 L17:N17 L21:N21 L25:N25 L15:O15 L19:O19 L23:O23">
    <cfRule type="cellIs" dxfId="51" priority="16" operator="equal">
      <formula>"A"</formula>
    </cfRule>
    <cfRule type="cellIs" dxfId="50" priority="17" operator="equal">
      <formula>"U"</formula>
    </cfRule>
    <cfRule type="cellIs" dxfId="49" priority="18" operator="equal">
      <formula>"OK"</formula>
    </cfRule>
  </conditionalFormatting>
  <conditionalFormatting sqref="O27 O29 O31 O33 O35 O37 O39">
    <cfRule type="cellIs" dxfId="48" priority="1" operator="equal">
      <formula>"A"</formula>
    </cfRule>
    <cfRule type="cellIs" dxfId="47" priority="2" operator="equal">
      <formula>"U"</formula>
    </cfRule>
    <cfRule type="cellIs" dxfId="46" priority="3" operator="equal">
      <formula>"OK"</formula>
    </cfRule>
  </conditionalFormatting>
  <conditionalFormatting sqref="H27:I27 H29:I29 H31:I31 H33:I33 H35:I35 H37:I37 H39:I39">
    <cfRule type="cellIs" dxfId="45" priority="10" operator="equal">
      <formula>"A"</formula>
    </cfRule>
    <cfRule type="cellIs" dxfId="44" priority="11" operator="equal">
      <formula>"U"</formula>
    </cfRule>
    <cfRule type="cellIs" dxfId="43" priority="12" operator="equal">
      <formula>"OK"</formula>
    </cfRule>
  </conditionalFormatting>
  <conditionalFormatting sqref="J27 J29 J31 J33 J35 J37 J39">
    <cfRule type="cellIs" dxfId="42" priority="7" operator="equal">
      <formula>"A"</formula>
    </cfRule>
    <cfRule type="cellIs" dxfId="41" priority="8" operator="equal">
      <formula>"U"</formula>
    </cfRule>
    <cfRule type="cellIs" dxfId="40" priority="9" operator="equal">
      <formula>"OK"</formula>
    </cfRule>
  </conditionalFormatting>
  <conditionalFormatting sqref="L27:N27 L29:N29 L31:N31 L33:N33 L35:N35 L37:N37 L39:N39">
    <cfRule type="cellIs" dxfId="39" priority="4" operator="equal">
      <formula>"A"</formula>
    </cfRule>
    <cfRule type="cellIs" dxfId="38" priority="5" operator="equal">
      <formula>"U"</formula>
    </cfRule>
    <cfRule type="cellIs" dxfId="37" priority="6" operator="equal">
      <formula>"OK"</formula>
    </cfRule>
  </conditionalFormatting>
  <hyperlinks>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ESTRUTURA E FUNCIONAMENTO FUNPRESP</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NOÇÕES DE PREVIDÊNCIA COMPLEMENTAR</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CONHECIMENTOS ESPECÍFICOS</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6RyvJQyjpFFtunNJXKgH5EFcplHaYIzsjO0og1230rmUqEXgItFK8w9Zi3AXc4mQbhLwj1rGR1Z6cNYlOfs2Sw==" saltValue="VulDek8uGAKNkf5U1Fukuw=="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59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zGJYu6v+vD3fXRffDhDVaUNlNiDYeA9E+3J6qr6CD5fteWq8b9SUu5mzqaiHKmlamT/JHc1PZQZtURY4RvzTg==" saltValue="UBji7ZzkAap4757R2DFwSA=="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36" priority="8" operator="equal">
      <formula>$Z$15</formula>
    </cfRule>
    <cfRule type="cellIs" dxfId="35" priority="9" operator="equal">
      <formula>$Z$14</formula>
    </cfRule>
  </conditionalFormatting>
  <conditionalFormatting sqref="H52:J73 L52:O73">
    <cfRule type="cellIs" dxfId="34" priority="6" operator="equal">
      <formula>$Z$15</formula>
    </cfRule>
    <cfRule type="cellIs" dxfId="33" priority="7" operator="equal">
      <formula>$Z$14</formula>
    </cfRule>
  </conditionalFormatting>
  <conditionalFormatting sqref="J14:J23">
    <cfRule type="cellIs" dxfId="32" priority="4" operator="equal">
      <formula>$Z$15</formula>
    </cfRule>
    <cfRule type="cellIs" dxfId="31" priority="5"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67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56.25" x14ac:dyDescent="0.25">
      <c r="A17" s="25"/>
      <c r="B17" s="25"/>
      <c r="C17" s="25"/>
      <c r="D17" s="25"/>
      <c r="E17" s="30">
        <v>4</v>
      </c>
      <c r="F17" s="24" t="s">
        <v>68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8rxZmNfmXfLySGESECRQim/BKH2LmU6UQcRXORU9urqvlnleCgUx7k+hHf1ENmUK28+zlMabSj4ql1Wzw1OWA==" saltValue="cEnhTVUwY4DPGUbQyCc8n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69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70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71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4mmhC79orSORSywQqzOv8MRW4PfcT0gDbLG7E/bCjIbaH2py03ZxzIST8oq/yPTg8EyKrAZmmRYDSZnGSn8HQ==" saltValue="HGTnlJCSNLpMhtINCvBco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12" operator="equal">
      <formula>$Z$15</formula>
    </cfRule>
    <cfRule type="cellIs" dxfId="19" priority="13" operator="equal">
      <formula>$Z$14</formula>
    </cfRule>
  </conditionalFormatting>
  <conditionalFormatting sqref="H52:J73 L52:O73">
    <cfRule type="cellIs" dxfId="18" priority="10" operator="equal">
      <formula>$Z$15</formula>
    </cfRule>
    <cfRule type="cellIs" dxfId="17" priority="11"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72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73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23.75" x14ac:dyDescent="0.25">
      <c r="A16" s="25"/>
      <c r="B16" s="25"/>
      <c r="C16" s="25"/>
      <c r="D16" s="25"/>
      <c r="E16" s="26">
        <v>3</v>
      </c>
      <c r="F16" s="23" t="s">
        <v>74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75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76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77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78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123.75" x14ac:dyDescent="0.25">
      <c r="A21" s="25"/>
      <c r="B21" s="25"/>
      <c r="C21" s="25"/>
      <c r="D21" s="25"/>
      <c r="E21" s="30">
        <v>8</v>
      </c>
      <c r="F21" s="24" t="s">
        <v>79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80</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81</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9OHUhKWO79Zh3RB5NtXmBhIUoS/SPxeDfoZ8m+OZ1UvrSfDu76buVAT1fV7ULBHc8Q0a65vaztG8jI9PqvTJw==" saltValue="4560fVf/dIstf00cuUiYT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84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85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86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UHWJxCUmIzlHvd7GKDEtmgiDA3lsEQDnhJTgiZYNboE36Nt74YX2/lEpQL02AMhNuBpsQaxLrKbw13iFnQZZQ==" saltValue="NQnh1QuTktcC36gSNfysn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Capa</vt:lpstr>
      <vt:lpstr>Concurso</vt:lpstr>
      <vt:lpstr>Disciplinas</vt:lpstr>
      <vt:lpstr>Estatísticas</vt:lpstr>
      <vt:lpstr>D1</vt:lpstr>
      <vt:lpstr>D2</vt:lpstr>
      <vt:lpstr>D3</vt:lpstr>
      <vt:lpstr>D4</vt:lpstr>
      <vt:lpstr>D5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2021-09-13T15:55:23Z</dcterms:modified>
</cp:coreProperties>
</file>