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9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124AC456-D8F4-477D-9B68-CAF40E8BD4E4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  <sheet name="D7" sheetId="3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4" i="31" l="1"/>
  <c r="N74" i="31"/>
  <c r="M74" i="31"/>
  <c r="L74" i="31"/>
  <c r="J74" i="31"/>
  <c r="I74" i="31"/>
  <c r="H74" i="31"/>
  <c r="O74" i="15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S74" i="11"/>
  <c r="R74" i="1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S74" i="12"/>
  <c r="R74" i="12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31"/>
  <c r="U74" i="31"/>
  <c r="S74" i="31"/>
  <c r="R74" i="31"/>
  <c r="Q74" i="31"/>
  <c r="W52" i="31"/>
  <c r="S52" i="31"/>
  <c r="W51" i="31"/>
  <c r="S51" i="31"/>
  <c r="W50" i="31"/>
  <c r="S50" i="31"/>
  <c r="W49" i="31"/>
  <c r="S49" i="31"/>
  <c r="W48" i="31"/>
  <c r="S48" i="31"/>
  <c r="W47" i="31"/>
  <c r="S47" i="31"/>
  <c r="W46" i="31"/>
  <c r="S46" i="31"/>
  <c r="W45" i="31"/>
  <c r="S45" i="31"/>
  <c r="W44" i="31"/>
  <c r="S44" i="31"/>
  <c r="W43" i="31"/>
  <c r="S43" i="31"/>
  <c r="W42" i="31"/>
  <c r="S42" i="31"/>
  <c r="W41" i="31"/>
  <c r="S41" i="31"/>
  <c r="W40" i="31"/>
  <c r="S40" i="31"/>
  <c r="W39" i="31"/>
  <c r="S39" i="31"/>
  <c r="W38" i="31"/>
  <c r="S38" i="31"/>
  <c r="W37" i="31"/>
  <c r="S37" i="31"/>
  <c r="W36" i="31"/>
  <c r="S36" i="31"/>
  <c r="W35" i="31"/>
  <c r="S35" i="31"/>
  <c r="W34" i="31"/>
  <c r="S34" i="31"/>
  <c r="S33" i="31"/>
  <c r="S32" i="31"/>
  <c r="S31" i="31"/>
  <c r="S30" i="31"/>
  <c r="W29" i="31"/>
  <c r="S29" i="31"/>
  <c r="W28" i="31"/>
  <c r="S28" i="31"/>
  <c r="W27" i="31"/>
  <c r="S27" i="31"/>
  <c r="W26" i="31"/>
  <c r="S26" i="31"/>
  <c r="W25" i="31"/>
  <c r="S25" i="31"/>
  <c r="W24" i="31"/>
  <c r="S24" i="31"/>
  <c r="W23" i="31"/>
  <c r="S23" i="31"/>
  <c r="W22" i="31"/>
  <c r="S22" i="31"/>
  <c r="W21" i="31"/>
  <c r="S21" i="31"/>
  <c r="W20" i="31"/>
  <c r="S20" i="31"/>
  <c r="W19" i="31"/>
  <c r="S19" i="31"/>
  <c r="W18" i="31"/>
  <c r="S18" i="31"/>
  <c r="W17" i="31"/>
  <c r="S17" i="31"/>
  <c r="W16" i="31"/>
  <c r="S16" i="31"/>
  <c r="W15" i="31"/>
  <c r="S15" i="31"/>
  <c r="W14" i="31"/>
  <c r="S14" i="31"/>
  <c r="V74" i="15"/>
  <c r="W74" i="15" s="1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W74" i="30" s="1"/>
  <c r="U74" i="30"/>
  <c r="R74" i="30"/>
  <c r="S74" i="30" s="1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11" l="1"/>
  <c r="W74" i="12"/>
  <c r="W74" i="31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G37" i="7"/>
  <c r="G33" i="7"/>
  <c r="V17" i="6"/>
  <c r="U17" i="6"/>
  <c r="R17" i="6"/>
  <c r="Q17" i="6"/>
  <c r="S17" i="6" s="1"/>
  <c r="I15" i="7" s="1"/>
  <c r="O17" i="6"/>
  <c r="N17" i="6"/>
  <c r="M17" i="6"/>
  <c r="L17" i="6"/>
  <c r="J17" i="6"/>
  <c r="I17" i="6"/>
  <c r="H17" i="6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J33" i="7"/>
  <c r="J28" i="7"/>
  <c r="I28" i="7"/>
  <c r="J22" i="7"/>
  <c r="J27" i="7"/>
  <c r="J24" i="7"/>
  <c r="J20" i="7"/>
  <c r="J16" i="7"/>
  <c r="I17" i="7"/>
  <c r="J18" i="7"/>
  <c r="J30" i="7"/>
  <c r="I32" i="7"/>
  <c r="J38" i="7"/>
  <c r="I41" i="6"/>
  <c r="N41" i="6"/>
  <c r="W12" i="6"/>
  <c r="J10" i="7" s="1"/>
  <c r="I16" i="7"/>
  <c r="J21" i="7"/>
  <c r="J29" i="7"/>
  <c r="I31" i="7"/>
  <c r="W13" i="6"/>
  <c r="J11" i="7" s="1"/>
  <c r="H13" i="7"/>
  <c r="W17" i="6"/>
  <c r="J15" i="7" s="1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<sst xmlns="http://schemas.openxmlformats.org/spreadsheetml/2006/main" count="284" uniqueCount="93">
  <si>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</si>
  <si>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</si>
  <si>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</si>
  <si>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</si>
  <si>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</si>
  <si>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</si>
  <si>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</si>
  <si>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</si>
  <si>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</si>
  <si>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</si>
  <si>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</si>
  <si>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</si>
  <si>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</si>
  <si>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</si>
  <si>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</si>
  <si>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</si>
  <si>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</si>
  <si>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</si>
  <si>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</si>
  <si>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</si>
  <si>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</si>
  <si>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</si>
  <si>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</si>
  <si>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</si>
  <si>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</si>
  <si>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</si>
  <si>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</si>
  <si>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</si>
  <si>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</si>
  <si>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</si>
  <si>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</si>
  <si>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</si>
  <si>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</si>
  <si>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</si>
  <si>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</si>
  <si>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</si>
  <si>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</si>
  <si>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</si>
  <si>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</si>
  <si>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</si>
  <si>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</si>
  <si>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</si>
  <si>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</si>
  <si>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</si>
  <si>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</si>
  <si>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</si>
  <si>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</si>
  <si>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LÍNGUA PORTUGUESA</t>
  </si>
  <si>
    <t>Exercícios SQ</t>
  </si>
  <si>
    <t>CRP MG</t>
  </si>
  <si>
    <t>QUADRIX</t>
  </si>
  <si>
    <t>https://dhg1h5j42swfq.cloudfront.net/2021/08/09132847/1_crp-mg_concurso_publico_2021_edital_1.pdf</t>
  </si>
  <si>
    <t>https://www.youtube.com/watch?v=jJvhJeI1gpk</t>
  </si>
  <si>
    <t>ASSISTENTE ADMINISTRATIVO</t>
  </si>
  <si>
    <t>NÍVEL MÉDIO</t>
  </si>
  <si>
    <t xml:space="preserve">A prova objetiva será composta de 50 questões de múltipla escolha, com 5 alternativas para escolha de uma única resposta; com pontuação total máxima de 100,00 pontos; e terá caráter eliminatório e classificatório. </t>
  </si>
  <si>
    <t>RACIOCÍNIO LÓGICO</t>
  </si>
  <si>
    <t>NOÇÕES DE INFORMÁTICA</t>
  </si>
  <si>
    <t>ATUALIDADES</t>
  </si>
  <si>
    <t>ÉTICA NO SERVIÇO PÚBLICO</t>
  </si>
  <si>
    <t>LEGISLAÇÃO</t>
  </si>
  <si>
    <t>CONHECIMENTOS ESPECÍFICOS</t>
  </si>
  <si>
    <t>1 Compreensão e interpretação de textos de gêneros variados</t>
  </si>
  <si>
    <t>2 Reconhecimento de tipos e gêneros textuais.</t>
  </si>
  <si>
    <t>3 Domínio da ortografia oficial.</t>
  </si>
  <si>
    <t>4 Domínio dos mecanismos de coesão textual. 4.1 Emprego de elementos de referenciação, substituição e repetição, de conectores e de outros elementos de sequenciação textual. 4.2 Emprego de tempos e modos verbais</t>
  </si>
  <si>
    <t>5 Domínio da estrutura morfossintática do período. 5.1 Emprego das classes de palavras. 5.2 Relações de coordenação entre orações e entre termos da oração. 5.3 Relações de subordinação entre orações e entre termos da oração. 5.4 Emprego dos sinais de pontuação. 5.5 Concordância verbal e nominal. 5.6 Regência verbal e nominal. 5.7 Emprego do sinal indicativo de crase. 5.8 Colocação dos pronomes átonos</t>
  </si>
  <si>
    <t>6 Reescrita de frases e parágrafos do texto. 6.1 Significação das palavras. 6.2 Substituição de palavras ou de trechos de texto. 6.3 Reorganização da estrutura de orações e de períodos do texto. 6.4 Reescrita de textos de diferentes gêneros e níveis de formalidade</t>
  </si>
  <si>
    <t>7 Redação e correspondências oficiais. 7.1 Manual de Redação da Presidência da República.</t>
  </si>
  <si>
    <t>1 Estrutura lógica de relações arbitrárias entre pessoas, lugares, objetos ou eventos fictícios.</t>
  </si>
  <si>
    <t>2 Dedução de novas informações das relações fornecidas e avaliação das condições usadas para estabelecer a estrutura daquelas relações.</t>
  </si>
  <si>
    <t>3 Compreensão e elaboração da lógica das situações por meio de: raciocínio verbal; raciocínio matemático (que envolva, entre outros, conjuntos numéricos racionais e reais – operações, propriedades, problemas envolvendo as quatro operações nas formas fracionária e decimal, conjuntos numéricos complexos, números e grandezas proporcionais, razão e proporção, divisão proporcional, regra de três simples e composta, porcentagem); raciocínio sequencial; orientação espacial e temporal; formação de conceitos; discriminação de elementos.</t>
  </si>
  <si>
    <t>4 Compreensão do processo lógico que, a partir de um conjunto de hipóteses, conduz, de forma válida, a conclusões determinadas</t>
  </si>
  <si>
    <t>Conceitos básicos e modos de utilização de tecnologias, ferramentas, aplicativos e procedimentos de informática. Tipos de computadores, conceitos de hardware e de software, instalação de periféricos.</t>
  </si>
  <si>
    <t>Edição de textos, planilhas e apresentações (ambiente Microsoft Office).</t>
  </si>
  <si>
    <t>Noções de sistema operacional (ambiente Windows).</t>
  </si>
  <si>
    <t>Redes de computadores: conceitos básicos, ferramentas, aplicativos e procedimentos de Internet e intranet.</t>
  </si>
  <si>
    <t>Programas de navegação: Microsoft Internet Explorer, Mozilla Firefox, Google Chrome e similares. Programa de correio eletrônico: MS Outlook. Sítios de busca e pesquisa na Internet. Redes sociais. Computação na nuvem (cloud computing).</t>
  </si>
  <si>
    <t>Conceitos de organização e de gerenciamento de informações, arquivos, pastas e programas.</t>
  </si>
  <si>
    <t>Segurança da informação: procedimentos de segurança. Noções de vírus, worms e pragas virtuais. Aplicativos para segurança (antivírus, firewall, antispyware etc.).</t>
  </si>
  <si>
    <t>Procedimentos de backup. Armazenamento de dados na nuvem (cloud storage).</t>
  </si>
  <si>
    <t>Noções de sistema eletrônico de informações (SEI). Conhecimentos de ferramentas de videoconferência. Noções de ferramentas colaborativas (Gsuíte e similares).</t>
  </si>
  <si>
    <t>Domínio de tópicos atuais e relevantes de: desenvolvimento sustentável, tecnologia, sócio-político-econômicas e suas vinculações históricas</t>
  </si>
  <si>
    <t>Ética e moral. Ética, princípios e valores. Ética e democracia: exercício da cidadania. Ética e função pública. Ética no Setor Público</t>
  </si>
  <si>
    <t>Acesso à Informação: Lei nº 12.527/2011; Decreto nº 7.724/2012.</t>
  </si>
  <si>
    <t>Lei n.° 4.119/1962 (cria a profissão de psicólogo)</t>
  </si>
  <si>
    <t>Decreto n.° 53.464/1964 (regulamenta a Lei n.° 4.119/1962);</t>
  </si>
  <si>
    <t>Decreto-lei n.° 200/1967 (regulamenta as autarquias como parte da administração pública indireta)</t>
  </si>
  <si>
    <t>Lei n.° 5.766/1971 (cria o Sistema Conselhos de Psicologia)</t>
  </si>
  <si>
    <t>Resolução CFP n.° 3/2007 (institui a Consolidação das Resoluções do Conselho Federal de Psicologia).</t>
  </si>
  <si>
    <t>1 Noções de Administração: conceitos básicos; tipos de organização; estruturas organizacionais; departamentalização; organogramas e fluxogramas. Noções de Funções administrativas: planejamento, organização, direção e controle. Noções de Relações Humanas e Relações interpessoais. Noções de Administração Financeira, Administração de Pessoas e Administração de Materiais. Ética e Responsabilidade Social. Noções de Procedimentos Administrativos e Manuais Administrativos. Noções de Organização e Métodos. Noções de atendimento a clientes e atendimento ao telefone. Serviço de protocolo e arquivo: tipos de arquivo; acessórios do arquivo; fases do arquivamento: técnicas, sistemas e métodos. Protocolo: recepção, classificação, registro e distribuição de documentos. Expedição de correspondência: registro e encaminhamento.</t>
  </si>
  <si>
    <t>2 Noções de Direito Administrativo: 2.1 Estado, governo e administração pública: conceitos, elementos, poderes e organização; natureza, fins e princípios. 2.2 Organização administrativa do Estado. 2.3 Administração direta e indireta. 2.4 Agentes públicos: espécies e classificação, poderes, deveres e prerrogativas, cargo, emprego e função públicos. 2.5 Poderes administrativos 2.6 Atos administrativos: conceitos, requisitos, atributos, classificação, espécies e invalidação. 2.7 Controle e responsabilização da
administração: controle administrativo, controle judicial, controle legislativo, responsabilidade civil do Estado.</t>
  </si>
  <si>
    <t>3 Organização: 3.1 Conceito e tipos de estrutura organizacional. 3.2 Relações humanas, desempenho profissional, desenvolvimento de equipes de trabalho. 3.3 Noções de cidadania e relações públicas. 3.4 Comunicação. 3.5 Redação oficial de documentos oficiais. Protocolo: recepção, classificação, registro e distribuição de documentos. Expedição de correspondência: registro e encaminhamento. 3.6 Qualidade no atendimento ao público: Postura profissional e relações interpessoais. Conhecimento de operações de teleatendimento; metodologia e procedimentos específicos para teleatendimento receptivo e ativo. 7 Qualidade no atendimento: técnicas de atendimento ao público e técnica de atendimento ao telefone.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</si>
</sst>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78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NOÇÕES DE INFORMÁTICA</c:v>
                </c:pt>
                <c:pt idx="3">
                  <c:v>ATUALIDADES</c:v>
                </c:pt>
                <c:pt idx="4">
                  <c:v>ÉTICA NO SERVIÇO PÚBLICO</c:v>
                </c:pt>
                <c:pt idx="5">
                  <c:v>LEGISLAÇÃO</c:v>
                </c:pt>
                <c:pt idx="6">
                  <c:v>CONHECIMENTOS ESPECÍFICOS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Estatísticas!$H$9:$H$15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NOÇÕES DE INFORMÁTICA</c:v>
                </c:pt>
                <c:pt idx="3">
                  <c:v>ATUALIDADES</c:v>
                </c:pt>
                <c:pt idx="4">
                  <c:v>ÉTICA NO SERVIÇO PÚBLICO</c:v>
                </c:pt>
                <c:pt idx="5">
                  <c:v>LEGISLAÇÃO</c:v>
                </c:pt>
                <c:pt idx="6">
                  <c:v>CONHECIMENTOS ESPECÍFICOS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Estatísticas!$J$9:$J$15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NOÇÕES DE INFORMÁTICA</c:v>
                </c:pt>
                <c:pt idx="3">
                  <c:v>ATUALIDADES</c:v>
                </c:pt>
                <c:pt idx="4">
                  <c:v>ÉTICA NO SERVIÇO PÚBLICO</c:v>
                </c:pt>
                <c:pt idx="5">
                  <c:v>LEGISLAÇÃO</c:v>
                </c:pt>
                <c:pt idx="6">
                  <c:v>CONHECIMENTOS ESPECÍFICOS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Estatísticas!$G$9:$G$15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NOÇÕES DE INFORMÁTICA</c:v>
                </c:pt>
                <c:pt idx="3">
                  <c:v>ATUALIDADES</c:v>
                </c:pt>
                <c:pt idx="4">
                  <c:v>ÉTICA NO SERVIÇO PÚBLICO</c:v>
                </c:pt>
                <c:pt idx="5">
                  <c:v>LEGISLAÇÃO</c:v>
                </c:pt>
                <c:pt idx="6">
                  <c:v>CONHECIMENTOS ESPECÍFICOS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Estatísticas!$I$9:$I$15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1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jJvhJeI1gpk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513838</xdr:colOff>
      <xdr:row>6</xdr:row>
      <xdr:rowOff>142875</xdr:rowOff>
    </xdr:from>
    <xdr:to>
      <xdr:col>19</xdr:col>
      <xdr:colOff>85725</xdr:colOff>
      <xdr:row>38</xdr:row>
      <xdr:rowOff>66674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D50280A-573C-4089-891D-7BBA21F5F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38" y="1285875"/>
          <a:ext cx="10544687" cy="60197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14</xdr:row>
      <xdr:rowOff>1000125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B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B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B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B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B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B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B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B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B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B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B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B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B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B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B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B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B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B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B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B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B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B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B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B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B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B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B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B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B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B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B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B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B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B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B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B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B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B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B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B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B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B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6</xdr:row>
      <xdr:rowOff>142875</xdr:rowOff>
    </xdr:from>
    <xdr:to>
      <xdr:col>4</xdr:col>
      <xdr:colOff>85725</xdr:colOff>
      <xdr:row>33</xdr:row>
      <xdr:rowOff>95250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909E08C-8D96-41C0-BC72-220D02DC9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285875"/>
          <a:ext cx="1952625" cy="5095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20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20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21</xdr:row>
      <xdr:rowOff>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21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33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33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RACIOCÍNIO LÓGICO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INFORMÁTICA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ATUALIDADES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ÉTICA NO SERVIÇO PÚBLICO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CONHECIMENTOS ESPECÍFICOS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14</xdr:row>
      <xdr:rowOff>95250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95250</xdr:rowOff>
    </xdr:from>
    <xdr:to>
      <xdr:col>3</xdr:col>
      <xdr:colOff>0</xdr:colOff>
      <xdr:row>15</xdr:row>
      <xdr:rowOff>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0</xdr:rowOff>
    </xdr:from>
    <xdr:to>
      <xdr:col>3</xdr:col>
      <xdr:colOff>0</xdr:colOff>
      <xdr:row>21</xdr:row>
      <xdr:rowOff>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0</xdr:rowOff>
    </xdr:from>
    <xdr:to>
      <xdr:col>3</xdr:col>
      <xdr:colOff>0</xdr:colOff>
      <xdr:row>22</xdr:row>
      <xdr:rowOff>0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22</xdr:row>
      <xdr:rowOff>0</xdr:rowOff>
    </xdr:from>
    <xdr:to>
      <xdr:col>3</xdr:col>
      <xdr:colOff>0</xdr:colOff>
      <xdr:row>23</xdr:row>
      <xdr:rowOff>0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23</xdr:row>
      <xdr:rowOff>0</xdr:rowOff>
    </xdr:from>
    <xdr:to>
      <xdr:col>3</xdr:col>
      <xdr:colOff>0</xdr:colOff>
      <xdr:row>24</xdr:row>
      <xdr:rowOff>0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24</xdr:row>
      <xdr:rowOff>0</xdr:rowOff>
    </xdr:from>
    <xdr:to>
      <xdr:col>3</xdr:col>
      <xdr:colOff>0</xdr:colOff>
      <xdr:row>25</xdr:row>
      <xdr:rowOff>0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25</xdr:row>
      <xdr:rowOff>0</xdr:rowOff>
    </xdr:from>
    <xdr:to>
      <xdr:col>3</xdr:col>
      <xdr:colOff>0</xdr:colOff>
      <xdr:row>26</xdr:row>
      <xdr:rowOff>0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26</xdr:row>
      <xdr:rowOff>0</xdr:rowOff>
    </xdr:from>
    <xdr:to>
      <xdr:col>3</xdr:col>
      <xdr:colOff>0</xdr:colOff>
      <xdr:row>27</xdr:row>
      <xdr:rowOff>0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28</xdr:row>
      <xdr:rowOff>0</xdr:rowOff>
    </xdr:from>
    <xdr:to>
      <xdr:col>3</xdr:col>
      <xdr:colOff>0</xdr:colOff>
      <xdr:row>29</xdr:row>
      <xdr:rowOff>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29</xdr:row>
      <xdr:rowOff>0</xdr:rowOff>
    </xdr:from>
    <xdr:to>
      <xdr:col>3</xdr:col>
      <xdr:colOff>0</xdr:colOff>
      <xdr:row>30</xdr:row>
      <xdr:rowOff>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30</xdr:row>
      <xdr:rowOff>0</xdr:rowOff>
    </xdr:from>
    <xdr:to>
      <xdr:col>3</xdr:col>
      <xdr:colOff>0</xdr:colOff>
      <xdr:row>31</xdr:row>
      <xdr:rowOff>0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32</xdr:row>
      <xdr:rowOff>0</xdr:rowOff>
    </xdr:from>
    <xdr:to>
      <xdr:col>3</xdr:col>
      <xdr:colOff>0</xdr:colOff>
      <xdr:row>33</xdr:row>
      <xdr:rowOff>0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08/09132847/1_crp-mg_concurso_publico_2021_edital_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8jypWJ2CtIRLiovG61U36c0JuJDC3Fps9+4LEwxAiVWOjALwZeYLxF19ATSiUqTEbVtLssqhAfRnLxkO2xU4tw==" saltValue="HcTLaFX7PYDZa7uwpG/AOw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48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85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87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86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88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89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Q86nIi7Ev0CDtI4H4ygnzTfQ3F9Y4BPeRp2iLX1zUqLqgKd4rN8sbDIYxDRJPcuwl8tnEYYO6m4j2kKbxOl4RQ==" saltValue="Y4Vzvr+tYGqZb3LtwXlfA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1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61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48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58.75" x14ac:dyDescent="0.25">
      <c r="A14" s="25"/>
      <c r="B14" s="25"/>
      <c r="C14" s="25"/>
      <c r="D14" s="25"/>
      <c r="E14" s="26">
        <v>1</v>
      </c>
      <c r="F14" s="23" t="s">
        <v>90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91.25" x14ac:dyDescent="0.25">
      <c r="A15" s="25"/>
      <c r="B15" s="25"/>
      <c r="C15" s="25"/>
      <c r="D15" s="25"/>
      <c r="E15" s="30">
        <v>2</v>
      </c>
      <c r="F15" s="24" t="s">
        <v>91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5" x14ac:dyDescent="0.25">
      <c r="A16" s="25"/>
      <c r="B16" s="25"/>
      <c r="C16" s="25"/>
      <c r="D16" s="25"/>
      <c r="E16" s="26">
        <v>3</v>
      </c>
      <c r="F16" s="23" t="s">
        <v>92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VckDFOaMrPS1+Cx3LqiRE8SIO6eLQ6EzuizudWlr7uSbHvjlcrYw6f9TlRYFDPBPRn6OWFDNjHlowa/89rv5ZA==" saltValue="QTQ93tPaBfCvGFqhohc4k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B00-000000000000}">
      <formula1>0</formula1>
      <formula2>1000</formula2>
    </dataValidation>
    <dataValidation type="list" allowBlank="1" showInputMessage="1" showErrorMessage="1" sqref="L14:O73" xr:uid="{00000000-0002-0000-0B00-000001000000}">
      <formula1>$Z$14</formula1>
    </dataValidation>
    <dataValidation type="list" allowBlank="1" showInputMessage="1" showErrorMessage="1" sqref="H14:J73" xr:uid="{00000000-0002-0000-0B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1" t="s">
        <v>30</v>
      </c>
      <c r="C8" s="101"/>
      <c r="D8" s="101"/>
      <c r="G8" s="35" t="s">
        <v>32</v>
      </c>
      <c r="H8" s="106" t="s">
        <v>49</v>
      </c>
      <c r="I8" s="106"/>
      <c r="J8" s="106"/>
      <c r="K8" s="106"/>
      <c r="L8" s="106"/>
      <c r="M8" s="106"/>
      <c r="N8" s="106"/>
      <c r="O8" s="106"/>
      <c r="P8" s="106"/>
      <c r="S8" s="103" t="s">
        <v>12</v>
      </c>
      <c r="T8" s="103"/>
      <c r="U8" s="103"/>
    </row>
    <row r="9" spans="1:23" ht="15" customHeight="1" x14ac:dyDescent="0.25">
      <c r="B9" s="101"/>
      <c r="C9" s="101"/>
      <c r="D9" s="101"/>
      <c r="G9" s="35" t="s">
        <v>24</v>
      </c>
      <c r="H9" s="117">
        <v>44418</v>
      </c>
      <c r="I9" s="106"/>
      <c r="J9" s="106"/>
      <c r="K9" s="106"/>
      <c r="L9" s="106"/>
      <c r="M9" s="106"/>
      <c r="N9" s="106"/>
      <c r="O9" s="106"/>
      <c r="P9" s="106"/>
      <c r="S9" s="102"/>
      <c r="T9" s="102"/>
      <c r="U9" s="102"/>
    </row>
    <row r="10" spans="1:23" ht="15" customHeight="1" x14ac:dyDescent="0.25">
      <c r="B10" s="101"/>
      <c r="C10" s="101"/>
      <c r="D10" s="101"/>
      <c r="G10" s="35" t="s">
        <v>3</v>
      </c>
      <c r="H10" s="106" t="s">
        <v>50</v>
      </c>
      <c r="I10" s="106"/>
      <c r="J10" s="106"/>
      <c r="K10" s="106"/>
      <c r="L10" s="106"/>
      <c r="M10" s="106"/>
      <c r="N10" s="106"/>
      <c r="O10" s="106"/>
      <c r="P10" s="106"/>
      <c r="S10" s="102"/>
      <c r="T10" s="102"/>
      <c r="U10" s="102"/>
    </row>
    <row r="11" spans="1:23" ht="15" customHeight="1" x14ac:dyDescent="0.25">
      <c r="B11" s="101"/>
      <c r="C11" s="101"/>
      <c r="D11" s="101"/>
      <c r="G11" s="35" t="s">
        <v>44</v>
      </c>
      <c r="H11" s="107" t="s">
        <v>51</v>
      </c>
      <c r="I11" s="107"/>
      <c r="J11" s="107"/>
      <c r="K11" s="107"/>
      <c r="L11" s="107"/>
      <c r="M11" s="107"/>
      <c r="N11" s="107"/>
      <c r="O11" s="107"/>
      <c r="P11" s="107"/>
      <c r="S11" s="102"/>
      <c r="T11" s="102"/>
      <c r="U11" s="102"/>
    </row>
    <row r="12" spans="1:23" ht="15" customHeight="1" x14ac:dyDescent="0.25">
      <c r="B12" s="101"/>
      <c r="C12" s="101"/>
      <c r="D12" s="10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2"/>
      <c r="T12" s="102"/>
      <c r="U12" s="102"/>
    </row>
    <row r="13" spans="1:23" ht="15" customHeight="1" x14ac:dyDescent="0.25">
      <c r="B13" s="101"/>
      <c r="C13" s="101"/>
      <c r="D13" s="101"/>
      <c r="G13" s="35" t="s">
        <v>5</v>
      </c>
      <c r="H13" s="106" t="s">
        <v>53</v>
      </c>
      <c r="I13" s="106"/>
      <c r="J13" s="106"/>
      <c r="K13" s="106"/>
      <c r="L13" s="106"/>
      <c r="M13" s="106"/>
      <c r="N13" s="106"/>
      <c r="O13" s="106"/>
      <c r="P13" s="106"/>
      <c r="S13" s="102"/>
      <c r="T13" s="102"/>
      <c r="U13" s="102"/>
    </row>
    <row r="14" spans="1:23" ht="15" customHeight="1" x14ac:dyDescent="0.25">
      <c r="B14" s="101"/>
      <c r="C14" s="101"/>
      <c r="D14" s="101"/>
      <c r="G14" s="35" t="s">
        <v>6</v>
      </c>
      <c r="H14" s="106"/>
      <c r="I14" s="106"/>
      <c r="J14" s="106"/>
      <c r="K14" s="106"/>
      <c r="L14" s="106"/>
      <c r="M14" s="106"/>
      <c r="N14" s="106"/>
      <c r="O14" s="106"/>
      <c r="P14" s="106"/>
      <c r="S14" s="102"/>
      <c r="T14" s="102"/>
      <c r="U14" s="102"/>
    </row>
    <row r="15" spans="1:23" ht="15" customHeight="1" x14ac:dyDescent="0.25">
      <c r="B15" s="101"/>
      <c r="C15" s="101"/>
      <c r="D15" s="101"/>
      <c r="G15" s="35" t="s">
        <v>7</v>
      </c>
      <c r="H15" s="106"/>
      <c r="I15" s="106"/>
      <c r="J15" s="106"/>
      <c r="K15" s="106"/>
      <c r="L15" s="106"/>
      <c r="M15" s="106"/>
      <c r="N15" s="106"/>
      <c r="O15" s="106"/>
      <c r="P15" s="106"/>
      <c r="S15" s="102"/>
      <c r="T15" s="102"/>
      <c r="U15" s="102"/>
    </row>
    <row r="16" spans="1:23" ht="15" customHeight="1" x14ac:dyDescent="0.25">
      <c r="B16" s="101"/>
      <c r="C16" s="101"/>
      <c r="D16" s="101"/>
      <c r="G16" s="35" t="s">
        <v>8</v>
      </c>
      <c r="H16" s="106" t="s">
        <v>54</v>
      </c>
      <c r="I16" s="106"/>
      <c r="J16" s="106"/>
      <c r="K16" s="106"/>
      <c r="L16" s="106"/>
      <c r="M16" s="106"/>
      <c r="N16" s="106"/>
      <c r="O16" s="106"/>
      <c r="P16" s="106"/>
      <c r="S16" s="102"/>
      <c r="T16" s="102"/>
      <c r="U16" s="102"/>
    </row>
    <row r="17" spans="2:23" ht="15" customHeight="1" x14ac:dyDescent="0.25">
      <c r="B17" s="101"/>
      <c r="C17" s="101"/>
      <c r="D17" s="101"/>
      <c r="G17" s="35" t="s">
        <v>9</v>
      </c>
      <c r="H17" s="121">
        <v>2422.71</v>
      </c>
      <c r="I17" s="106"/>
      <c r="J17" s="106"/>
      <c r="K17" s="106"/>
      <c r="L17" s="106"/>
      <c r="M17" s="106"/>
      <c r="N17" s="106"/>
      <c r="O17" s="106"/>
      <c r="P17" s="106"/>
      <c r="S17" s="102"/>
      <c r="T17" s="102"/>
      <c r="U17" s="102"/>
    </row>
    <row r="18" spans="2:23" ht="15" customHeight="1" x14ac:dyDescent="0.25">
      <c r="B18" s="101"/>
      <c r="C18" s="101"/>
      <c r="D18" s="101"/>
      <c r="G18" s="35" t="s">
        <v>10</v>
      </c>
      <c r="H18" s="106">
        <v>30</v>
      </c>
      <c r="I18" s="106"/>
      <c r="J18" s="106"/>
      <c r="K18" s="106"/>
      <c r="L18" s="106"/>
      <c r="M18" s="106"/>
      <c r="N18" s="106"/>
      <c r="O18" s="106"/>
      <c r="P18" s="106"/>
      <c r="S18" s="102"/>
      <c r="T18" s="102"/>
      <c r="U18" s="102"/>
    </row>
    <row r="19" spans="2:23" ht="15" customHeight="1" x14ac:dyDescent="0.25">
      <c r="B19" s="101"/>
      <c r="C19" s="101"/>
      <c r="D19" s="10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1"/>
      <c r="C20" s="101"/>
      <c r="D20" s="101"/>
      <c r="G20" s="35" t="s">
        <v>33</v>
      </c>
      <c r="H20" s="117">
        <v>44452</v>
      </c>
      <c r="I20" s="106"/>
      <c r="J20" s="106"/>
      <c r="K20" s="106"/>
      <c r="L20" s="106"/>
      <c r="M20" s="106"/>
      <c r="N20" s="106"/>
      <c r="O20" s="106"/>
      <c r="P20" s="106"/>
    </row>
    <row r="21" spans="2:23" ht="15" customHeight="1" x14ac:dyDescent="0.25">
      <c r="B21" s="101"/>
      <c r="C21" s="101"/>
      <c r="D21" s="101"/>
      <c r="G21" s="35" t="s">
        <v>34</v>
      </c>
      <c r="H21" s="118">
        <v>40</v>
      </c>
      <c r="I21" s="119"/>
      <c r="J21" s="119"/>
      <c r="K21" s="119"/>
      <c r="L21" s="119"/>
      <c r="M21" s="119"/>
      <c r="N21" s="119"/>
      <c r="O21" s="119"/>
      <c r="P21" s="119"/>
      <c r="T21" s="22"/>
    </row>
    <row r="22" spans="2:23" ht="15" customHeight="1" x14ac:dyDescent="0.25">
      <c r="B22" s="101"/>
      <c r="C22" s="101"/>
      <c r="D22" s="10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1"/>
      <c r="C23" s="101"/>
      <c r="D23" s="101"/>
      <c r="G23" s="35" t="s">
        <v>35</v>
      </c>
      <c r="H23" s="117">
        <v>44493</v>
      </c>
      <c r="I23" s="106"/>
      <c r="J23" s="106"/>
      <c r="K23" s="106"/>
      <c r="L23" s="106"/>
      <c r="M23" s="106"/>
      <c r="N23" s="106"/>
      <c r="O23" s="106"/>
      <c r="P23" s="106"/>
    </row>
    <row r="24" spans="2:23" ht="15" customHeight="1" x14ac:dyDescent="0.25">
      <c r="B24" s="101"/>
      <c r="C24" s="101"/>
      <c r="D24" s="101"/>
      <c r="G24" s="35" t="s">
        <v>4</v>
      </c>
      <c r="H24" s="120"/>
      <c r="I24" s="120"/>
      <c r="J24" s="120"/>
      <c r="K24" s="120"/>
      <c r="L24" s="120"/>
      <c r="M24" s="120"/>
      <c r="N24" s="120"/>
      <c r="O24" s="120"/>
      <c r="P24" s="120"/>
    </row>
    <row r="25" spans="2:23" ht="15" customHeight="1" x14ac:dyDescent="0.25">
      <c r="B25" s="101"/>
      <c r="C25" s="101"/>
      <c r="D25" s="101"/>
      <c r="G25" s="105" t="s">
        <v>11</v>
      </c>
      <c r="H25" s="104" t="s">
        <v>55</v>
      </c>
      <c r="I25" s="104"/>
      <c r="J25" s="104"/>
      <c r="K25" s="104"/>
      <c r="L25" s="104"/>
      <c r="M25" s="104"/>
      <c r="N25" s="104"/>
      <c r="O25" s="104"/>
      <c r="P25" s="104"/>
      <c r="R25" s="67" t="s">
        <v>31</v>
      </c>
    </row>
    <row r="26" spans="2:23" ht="15" customHeight="1" x14ac:dyDescent="0.25">
      <c r="B26" s="101"/>
      <c r="C26" s="101"/>
      <c r="D26" s="101"/>
      <c r="G26" s="105"/>
      <c r="H26" s="104"/>
      <c r="I26" s="104"/>
      <c r="J26" s="104"/>
      <c r="K26" s="104"/>
      <c r="L26" s="104"/>
      <c r="M26" s="104"/>
      <c r="N26" s="104"/>
      <c r="O26" s="104"/>
      <c r="P26" s="104"/>
      <c r="R26" s="108" t="s">
        <v>52</v>
      </c>
      <c r="S26" s="109"/>
      <c r="T26" s="109"/>
      <c r="U26" s="110"/>
      <c r="W26" s="21"/>
    </row>
    <row r="27" spans="2:23" ht="15" customHeight="1" x14ac:dyDescent="0.25">
      <c r="B27" s="101"/>
      <c r="C27" s="101"/>
      <c r="D27" s="101"/>
      <c r="G27" s="105"/>
      <c r="H27" s="104"/>
      <c r="I27" s="104"/>
      <c r="J27" s="104"/>
      <c r="K27" s="104"/>
      <c r="L27" s="104"/>
      <c r="M27" s="104"/>
      <c r="N27" s="104"/>
      <c r="O27" s="104"/>
      <c r="P27" s="104"/>
      <c r="R27" s="111"/>
      <c r="S27" s="112"/>
      <c r="T27" s="112"/>
      <c r="U27" s="113"/>
      <c r="W27" s="21"/>
    </row>
    <row r="28" spans="2:23" ht="15" customHeight="1" x14ac:dyDescent="0.25">
      <c r="B28" s="101"/>
      <c r="C28" s="101"/>
      <c r="D28" s="101"/>
      <c r="G28" s="105"/>
      <c r="H28" s="104"/>
      <c r="I28" s="104"/>
      <c r="J28" s="104"/>
      <c r="K28" s="104"/>
      <c r="L28" s="104"/>
      <c r="M28" s="104"/>
      <c r="N28" s="104"/>
      <c r="O28" s="104"/>
      <c r="P28" s="104"/>
      <c r="R28" s="111"/>
      <c r="S28" s="112"/>
      <c r="T28" s="112"/>
      <c r="U28" s="113"/>
      <c r="W28" s="21"/>
    </row>
    <row r="29" spans="2:23" ht="15" customHeight="1" x14ac:dyDescent="0.25">
      <c r="B29" s="101"/>
      <c r="C29" s="101"/>
      <c r="D29" s="101"/>
      <c r="G29" s="105"/>
      <c r="H29" s="104"/>
      <c r="I29" s="104"/>
      <c r="J29" s="104"/>
      <c r="K29" s="104"/>
      <c r="L29" s="104"/>
      <c r="M29" s="104"/>
      <c r="N29" s="104"/>
      <c r="O29" s="104"/>
      <c r="P29" s="104"/>
      <c r="R29" s="111"/>
      <c r="S29" s="112"/>
      <c r="T29" s="112"/>
      <c r="U29" s="113"/>
      <c r="W29" s="21"/>
    </row>
    <row r="30" spans="2:23" ht="15" customHeight="1" x14ac:dyDescent="0.25">
      <c r="B30" s="101"/>
      <c r="C30" s="101"/>
      <c r="D30" s="101"/>
      <c r="G30" s="105"/>
      <c r="H30" s="104"/>
      <c r="I30" s="104"/>
      <c r="J30" s="104"/>
      <c r="K30" s="104"/>
      <c r="L30" s="104"/>
      <c r="M30" s="104"/>
      <c r="N30" s="104"/>
      <c r="O30" s="104"/>
      <c r="P30" s="104"/>
      <c r="R30" s="111"/>
      <c r="S30" s="112"/>
      <c r="T30" s="112"/>
      <c r="U30" s="113"/>
      <c r="W30" s="21"/>
    </row>
    <row r="31" spans="2:23" ht="15" customHeight="1" x14ac:dyDescent="0.25">
      <c r="B31" s="101"/>
      <c r="C31" s="101"/>
      <c r="D31" s="101"/>
      <c r="G31" s="105"/>
      <c r="H31" s="104"/>
      <c r="I31" s="104"/>
      <c r="J31" s="104"/>
      <c r="K31" s="104"/>
      <c r="L31" s="104"/>
      <c r="M31" s="104"/>
      <c r="N31" s="104"/>
      <c r="O31" s="104"/>
      <c r="P31" s="104"/>
      <c r="R31" s="111"/>
      <c r="S31" s="112"/>
      <c r="T31" s="112"/>
      <c r="U31" s="113"/>
      <c r="W31" s="21"/>
    </row>
    <row r="32" spans="2:23" ht="15" customHeight="1" x14ac:dyDescent="0.25">
      <c r="B32" s="101"/>
      <c r="C32" s="101"/>
      <c r="D32" s="101"/>
      <c r="G32" s="105"/>
      <c r="H32" s="104"/>
      <c r="I32" s="104"/>
      <c r="J32" s="104"/>
      <c r="K32" s="104"/>
      <c r="L32" s="104"/>
      <c r="M32" s="104"/>
      <c r="N32" s="104"/>
      <c r="O32" s="104"/>
      <c r="P32" s="104"/>
      <c r="R32" s="111"/>
      <c r="S32" s="112"/>
      <c r="T32" s="112"/>
      <c r="U32" s="113"/>
      <c r="W32" s="21"/>
    </row>
    <row r="33" spans="2:23" ht="15" customHeight="1" x14ac:dyDescent="0.25">
      <c r="B33" s="101"/>
      <c r="C33" s="101"/>
      <c r="D33" s="101"/>
      <c r="G33" s="105"/>
      <c r="H33" s="104"/>
      <c r="I33" s="104"/>
      <c r="J33" s="104"/>
      <c r="K33" s="104"/>
      <c r="L33" s="104"/>
      <c r="M33" s="104"/>
      <c r="N33" s="104"/>
      <c r="O33" s="104"/>
      <c r="P33" s="104"/>
      <c r="R33" s="114"/>
      <c r="S33" s="115"/>
      <c r="T33" s="115"/>
      <c r="U33" s="116"/>
      <c r="W33" s="21"/>
    </row>
    <row r="34" spans="2:23" ht="15" customHeight="1" x14ac:dyDescent="0.25"/>
  </sheetData>
  <sheetProtection algorithmName="SHA-512" hashValue="O11t8JL96xEd4fNB4wuXF0mbTKxUdFnJzoJCol+/Ougvo2Vrn2UgTkrnDMHQ/0UCZTz0zsz7ggqNKG/rJ03dzA==" saltValue="fYELIjrQK7GAGyeiroYliw==" spinCount="100000" sheet="1" objects="1" scenarios="1" insertHyperlinks="0" selectLockedCells="1"/>
  <mergeCells count="20"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</mergeCells>
  <hyperlinks>
    <hyperlink ref="H11:P11" r:id="rId1" display="https://dhg1h5j42swfq.cloudfront.net/2021/08/09132847/1_crp-mg_concurso_publico_2021_edital_1.pdf" xr:uid="{A90796FC-71AB-4F91-9834-FCEB502B711D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56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57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58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59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 t="s">
        <v>60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5">
      <c r="E17" s="47">
        <v>7</v>
      </c>
      <c r="F17" s="59" t="s">
        <v>61</v>
      </c>
      <c r="G17" s="48"/>
      <c r="H17" s="49">
        <f>'D7'!$H$74</f>
        <v>0</v>
      </c>
      <c r="I17" s="49">
        <f>'D7'!$I$74</f>
        <v>0</v>
      </c>
      <c r="J17" s="49">
        <f>'D7'!$J$74</f>
        <v>0</v>
      </c>
      <c r="K17" s="43"/>
      <c r="L17" s="49">
        <f>'D7'!$L$74</f>
        <v>0</v>
      </c>
      <c r="M17" s="49">
        <f>'D7'!$M$74</f>
        <v>0</v>
      </c>
      <c r="N17" s="49">
        <f>'D7'!$N$74</f>
        <v>0</v>
      </c>
      <c r="O17" s="49">
        <f>'D7'!$O$74</f>
        <v>0</v>
      </c>
      <c r="P17" s="43"/>
      <c r="Q17" s="50" t="str">
        <f>'D7'!$Q$74</f>
        <v/>
      </c>
      <c r="R17" s="50" t="str">
        <f>'D7'!$R$74</f>
        <v/>
      </c>
      <c r="S17" s="49" t="str">
        <f t="shared" si="0"/>
        <v/>
      </c>
      <c r="T17" s="43"/>
      <c r="U17" s="50" t="str">
        <f>'D7'!$U$74</f>
        <v/>
      </c>
      <c r="V17" s="50" t="str">
        <f>'D7'!$V$74</f>
        <v/>
      </c>
      <c r="W17" s="49" t="str">
        <f t="shared" si="1"/>
        <v/>
      </c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nebpIahREiB4K4FN/uiTPjjiFrxQdgoi3ohSl4ACzUy8YJdQrS09Siyidv6g6jfMaXarVJtQi0Xss0/jTfstGg==" saltValue="BBBiSU+pkpqt1FMoCT397g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77" priority="13" operator="equal">
      <formula>"A"</formula>
    </cfRule>
    <cfRule type="cellIs" dxfId="76" priority="14" operator="equal">
      <formula>"U"</formula>
    </cfRule>
    <cfRule type="cellIs" dxfId="75" priority="15" operator="equal">
      <formula>"OK"</formula>
    </cfRule>
  </conditionalFormatting>
  <conditionalFormatting sqref="L10:O10 H13:I13 H17:I17 H21:I21 H25:I25">
    <cfRule type="cellIs" dxfId="74" priority="22" operator="equal">
      <formula>"A"</formula>
    </cfRule>
    <cfRule type="cellIs" dxfId="73" priority="23" operator="equal">
      <formula>"U"</formula>
    </cfRule>
    <cfRule type="cellIs" dxfId="72" priority="24" operator="equal">
      <formula>"OK"</formula>
    </cfRule>
  </conditionalFormatting>
  <conditionalFormatting sqref="L9:O9">
    <cfRule type="cellIs" dxfId="71" priority="25" operator="equal">
      <formula>"A"</formula>
    </cfRule>
    <cfRule type="cellIs" dxfId="70" priority="26" operator="equal">
      <formula>"U"</formula>
    </cfRule>
    <cfRule type="cellIs" dxfId="69" priority="27" operator="equal">
      <formula>"OK"</formula>
    </cfRule>
  </conditionalFormatting>
  <conditionalFormatting sqref="J13 J17 J21 J25">
    <cfRule type="cellIs" dxfId="68" priority="19" operator="equal">
      <formula>"A"</formula>
    </cfRule>
    <cfRule type="cellIs" dxfId="67" priority="20" operator="equal">
      <formula>"U"</formula>
    </cfRule>
    <cfRule type="cellIs" dxfId="66" priority="21" operator="equal">
      <formula>"OK"</formula>
    </cfRule>
  </conditionalFormatting>
  <conditionalFormatting sqref="L11:O11 L13:N13 L17:N17 L21:N21 L25:N25 L15:O15 L19:O19 L23:O23">
    <cfRule type="cellIs" dxfId="65" priority="16" operator="equal">
      <formula>"A"</formula>
    </cfRule>
    <cfRule type="cellIs" dxfId="64" priority="17" operator="equal">
      <formula>"U"</formula>
    </cfRule>
    <cfRule type="cellIs" dxfId="63" priority="18" operator="equal">
      <formula>"OK"</formula>
    </cfRule>
  </conditionalFormatting>
  <conditionalFormatting sqref="O27 O29 O31 O33 O35 O37 O39">
    <cfRule type="cellIs" dxfId="62" priority="1" operator="equal">
      <formula>"A"</formula>
    </cfRule>
    <cfRule type="cellIs" dxfId="61" priority="2" operator="equal">
      <formula>"U"</formula>
    </cfRule>
    <cfRule type="cellIs" dxfId="60" priority="3" operator="equal">
      <formula>"OK"</formula>
    </cfRule>
  </conditionalFormatting>
  <conditionalFormatting sqref="H27:I27 H29:I29 H31:I31 H33:I33 H35:I35 H37:I37 H39:I39">
    <cfRule type="cellIs" dxfId="59" priority="10" operator="equal">
      <formula>"A"</formula>
    </cfRule>
    <cfRule type="cellIs" dxfId="58" priority="11" operator="equal">
      <formula>"U"</formula>
    </cfRule>
    <cfRule type="cellIs" dxfId="57" priority="12" operator="equal">
      <formula>"OK"</formula>
    </cfRule>
  </conditionalFormatting>
  <conditionalFormatting sqref="J27 J29 J31 J33 J35 J37 J39">
    <cfRule type="cellIs" dxfId="56" priority="7" operator="equal">
      <formula>"A"</formula>
    </cfRule>
    <cfRule type="cellIs" dxfId="55" priority="8" operator="equal">
      <formula>"U"</formula>
    </cfRule>
    <cfRule type="cellIs" dxfId="54" priority="9" operator="equal">
      <formula>"OK"</formula>
    </cfRule>
  </conditionalFormatting>
  <conditionalFormatting sqref="L27:N27 L29:N29 L31:N31 L33:N33 L35:N35 L37:N37 L39:N39">
    <cfRule type="cellIs" dxfId="53" priority="4" operator="equal">
      <formula>"A"</formula>
    </cfRule>
    <cfRule type="cellIs" dxfId="52" priority="5" operator="equal">
      <formula>"U"</formula>
    </cfRule>
    <cfRule type="cellIs" dxfId="51" priority="6" operator="equal">
      <formula>"OK"</formula>
    </cfRule>
  </conditionalFormatting>
  <hyperlinks>
    <hyperlink ref="F17" location="'D7'!A1" display="Direito das Pessoas com Deficiência" xr:uid="{00000000-0004-0000-0300-000017000000}"/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LÓGICO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NOÇÕES DE INFORMÁTICA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ATUALIDADES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ÉTICA NO SERVIÇO PÚBLICO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LEGISLAÇÃO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 t="str">
        <f>Disciplinas!F17</f>
        <v>CONHECIMENTOS ESPECÍFICOS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 t="str">
        <f>Disciplinas!S17</f>
        <v/>
      </c>
      <c r="J15" s="83" t="str">
        <f>Disciplinas!W17</f>
        <v/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4FByLCd7NjYw9rOI/Ro3UGS9UI+caS4FukBFF+2KEyEW3l3iKiU976qyb0hy+LhQrrx8fqwkiJ3ybnXuEKQL3A==" saltValue="v4s4gS0C4JoiX6Y/4bGCow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48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62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65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23.75" x14ac:dyDescent="0.25">
      <c r="A18" s="25"/>
      <c r="B18" s="25"/>
      <c r="C18" s="25"/>
      <c r="D18" s="25"/>
      <c r="E18" s="26">
        <v>5</v>
      </c>
      <c r="F18" s="23" t="s">
        <v>66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78.75" x14ac:dyDescent="0.25">
      <c r="A19" s="25"/>
      <c r="B19" s="25"/>
      <c r="C19" s="25"/>
      <c r="D19" s="25"/>
      <c r="E19" s="30">
        <v>6</v>
      </c>
      <c r="F19" s="24" t="s">
        <v>67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68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rGXsV8oBFyVh6K/O4PN4VmaKVzerN16QmfeGAPa21azFjrEUpvIbyMSVfTUqGPrDAo9JszR6A9et54Yn3ri1Jg==" saltValue="8akluXBodzObRugAXx3uTg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50" priority="8" operator="equal">
      <formula>$Z$15</formula>
    </cfRule>
    <cfRule type="cellIs" dxfId="49" priority="9" operator="equal">
      <formula>$Z$14</formula>
    </cfRule>
  </conditionalFormatting>
  <conditionalFormatting sqref="H52:J73 L52:O73">
    <cfRule type="cellIs" dxfId="48" priority="6" operator="equal">
      <formula>$Z$15</formula>
    </cfRule>
    <cfRule type="cellIs" dxfId="47" priority="7" operator="equal">
      <formula>$Z$14</formula>
    </cfRule>
  </conditionalFormatting>
  <conditionalFormatting sqref="J14:J23">
    <cfRule type="cellIs" dxfId="46" priority="4" operator="equal">
      <formula>$Z$15</formula>
    </cfRule>
    <cfRule type="cellIs" dxfId="45" priority="5" operator="equal">
      <formula>$Z$14</formula>
    </cfRule>
  </conditionalFormatting>
  <conditionalFormatting sqref="I13">
    <cfRule type="cellIs" dxfId="44" priority="1" operator="equal">
      <formula>"A"</formula>
    </cfRule>
    <cfRule type="cellIs" dxfId="43" priority="2" operator="equal">
      <formula>"U"</formula>
    </cfRule>
    <cfRule type="cellIs" dxfId="42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48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69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70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168.75" x14ac:dyDescent="0.25">
      <c r="A16" s="25"/>
      <c r="B16" s="25"/>
      <c r="C16" s="25"/>
      <c r="D16" s="25"/>
      <c r="E16" s="26">
        <v>3</v>
      </c>
      <c r="F16" s="23" t="s">
        <v>71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72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S869cjG1rxaQ3X2VeNE8zs9PpCXFA44B+lqIiqofYDBUSisZueOmg049LCQ4m1s0GC/kU0uyhjUk3qmr01vhlQ==" saltValue="Jztlzi+o6yP2Vf/dRzGFW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41" priority="9" operator="equal">
      <formula>$Z$15</formula>
    </cfRule>
    <cfRule type="cellIs" dxfId="40" priority="10" operator="equal">
      <formula>$Z$14</formula>
    </cfRule>
  </conditionalFormatting>
  <conditionalFormatting sqref="H52:J73 L52:O73">
    <cfRule type="cellIs" dxfId="39" priority="7" operator="equal">
      <formula>$Z$15</formula>
    </cfRule>
    <cfRule type="cellIs" dxfId="38" priority="8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48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73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74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76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67.5" x14ac:dyDescent="0.25">
      <c r="A18" s="25"/>
      <c r="B18" s="25"/>
      <c r="C18" s="25"/>
      <c r="D18" s="25"/>
      <c r="E18" s="26">
        <v>5</v>
      </c>
      <c r="F18" s="23" t="s">
        <v>77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78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56.25" x14ac:dyDescent="0.25">
      <c r="A20" s="25"/>
      <c r="B20" s="25"/>
      <c r="C20" s="25"/>
      <c r="D20" s="25"/>
      <c r="E20" s="26">
        <v>7</v>
      </c>
      <c r="F20" s="23" t="s">
        <v>79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33.75" x14ac:dyDescent="0.25">
      <c r="A21" s="25"/>
      <c r="B21" s="25"/>
      <c r="C21" s="25"/>
      <c r="D21" s="25"/>
      <c r="E21" s="30">
        <v>8</v>
      </c>
      <c r="F21" s="24" t="s">
        <v>80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56.25" x14ac:dyDescent="0.25">
      <c r="A22" s="25"/>
      <c r="B22" s="25"/>
      <c r="C22" s="25"/>
      <c r="D22" s="25"/>
      <c r="E22" s="26">
        <v>9</v>
      </c>
      <c r="F22" s="23" t="s">
        <v>81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GIpAIsy3hIcqUWasIGwq6e1sQSuAWRVuga00PxM7y193/553XjNSFhbYBstPlHORPGj0uQUWkpcoj20L8l/ZCQ==" saltValue="/7SNqQ1hNCsxUMRnNJHef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12" operator="equal">
      <formula>$Z$15</formula>
    </cfRule>
    <cfRule type="cellIs" dxfId="33" priority="13" operator="equal">
      <formula>$Z$14</formula>
    </cfRule>
  </conditionalFormatting>
  <conditionalFormatting sqref="H52:J73 L52:O73">
    <cfRule type="cellIs" dxfId="32" priority="10" operator="equal">
      <formula>$Z$15</formula>
    </cfRule>
    <cfRule type="cellIs" dxfId="31" priority="11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48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82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/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jwdwXmAzP0+5vWHQxzLQ9L0NBeaBc04HX8t6OGy+cKNZDQX99nBy0GWE4L5nigdll3HuU4X42UcRsM9H1l6Qrw==" saltValue="V7NdB/JhxlB+BwSGnUL76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48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83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84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cnv7n/rcjoqN7OBcnprZGk2YmO3R/ZnkgZGDlADE04nQbT3cjrduMldW9ejQQ4o0A0P/7D6rVxfNBJIXYxfX6A==" saltValue="RcKSBJ+hDogqoRXwq7ID6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  <vt:lpstr>D7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2021-08-10T12:45:21Z</dcterms:modified>
</cp:coreProperties>
</file>