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12"/>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C7C30625-7092-419D-BD80-6897894FEBF2}" xr6:coauthVersionLast="47" xr6:coauthVersionMax="47"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4" i="30" l="1"/>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11" l="1"/>
  <c r="W74" i="9"/>
  <c r="W74" i="12"/>
  <c r="S74" i="30"/>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J33" i="7"/>
  <c r="G33" i="7"/>
  <c r="V15" i="6"/>
  <c r="U15" i="6"/>
  <c r="R15" i="6"/>
  <c r="Q15" i="6"/>
  <c r="O15" i="6"/>
  <c r="N15" i="6"/>
  <c r="M15" i="6"/>
  <c r="L15" i="6"/>
  <c r="J15" i="6"/>
  <c r="I15" i="6"/>
  <c r="H15" i="6"/>
  <c r="V14" i="6"/>
  <c r="U14" i="6"/>
  <c r="R14" i="6"/>
  <c r="Q14" i="6"/>
  <c r="O14" i="6"/>
  <c r="N14" i="6"/>
  <c r="M14" i="6"/>
  <c r="L14" i="6"/>
  <c r="J14" i="6"/>
  <c r="I14" i="6"/>
  <c r="H14" i="6"/>
  <c r="V13" i="6"/>
  <c r="U13" i="6"/>
  <c r="R13" i="6"/>
  <c r="Q13" i="6"/>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I28" i="7"/>
  <c r="J27" i="7"/>
  <c r="J22" i="7"/>
  <c r="I17" i="7"/>
  <c r="S13" i="6"/>
  <c r="I11" i="7" s="1"/>
  <c r="W15" i="6"/>
  <c r="J13" i="7" s="1"/>
  <c r="I15" i="7"/>
  <c r="J37" i="7"/>
  <c r="J38" i="7"/>
  <c r="J18" i="7"/>
  <c r="J30" i="7"/>
  <c r="I32" i="7"/>
  <c r="J16" i="7"/>
  <c r="J20" i="7"/>
  <c r="J24" i="7"/>
  <c r="J2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<sst xmlns="http://schemas.openxmlformats.org/spreadsheetml/2006/main" count="237" uniqueCount="101">
  <si>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</si>
  <si>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</si>
  <si>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</si>
  <si>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</si>
  <si>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</si>
  <si>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</si>
  <si>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</si>
  <si>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</si>
  <si>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</si>
  <si>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</si>
  <si>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</si>
  <si>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</si>
  <si>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</si>
  <si>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</si>
  <si>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</si>
  <si>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</si>
  <si>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</si>
  <si>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</si>
  <si>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</si>
  <si>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</si>
  <si>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</si>
  <si>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</si>
  <si>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</si>
  <si>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</si>
  <si>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</si>
  <si>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</si>
  <si>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</si>
  <si>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</si>
  <si>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</si>
  <si>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</si>
  <si>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</si>
  <si>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</si>
  <si>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</si>
  <si>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</si>
  <si>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</si>
  <si>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</si>
  <si>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</si>
  <si>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</si>
  <si>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</si>
  <si>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</si>
  <si>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</si>
  <si>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</si>
  <si>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</si>
  <si>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</si>
  <si>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</si>
  <si>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</si>
  <si>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</si>
  <si>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LÍNGUA PORTUGUESA</t>
  </si>
  <si>
    <t>NOÇÕES DE INFORMÁTICA</t>
  </si>
  <si>
    <t>CRMV RO</t>
  </si>
  <si>
    <t>INSTITUTO QUADRIX</t>
  </si>
  <si>
    <t>https://www.estrategiaconcursos.com.br/blog/concurso-crmv-ro/</t>
  </si>
  <si>
    <t>https://dhg1h5j42swfq.cloudfront.net/2021/07/21101751/1_crmv-ro_concurso_publico_2021_edital_1.pdf</t>
  </si>
  <si>
    <t>ENSINO MÉDIO COMPLETO</t>
  </si>
  <si>
    <t>RACIOCÍNIO LÓGICO E MATEMÁTICO</t>
  </si>
  <si>
    <t>LEGISLAÇÃO ÉTICA NA ADMINISTRAÇÃO PÚBLICA</t>
  </si>
  <si>
    <t>CONHECIMENTOS ESPECÍFICOS</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</si>
  <si>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</si>
  <si>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</si>
  <si>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</si>
  <si>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</si>
  <si>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</si>
  <si>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</si>
  <si>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</si>
  <si>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</si>
  <si>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</si>
  <si>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</si>
  <si>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</si>
  <si>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</si>
  <si>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 MS Outlook.</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</si>
  <si>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</si>
  <si>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</si>
  <si>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</si>
  <si>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</si>
  <si>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</si>
  <si>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</si>
  <si>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</si>
  <si>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</si>
  <si>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</si>
  <si>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</si>
  <si>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</si>
  <si>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</si>
  <si>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</si>
  <si>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</si>
  <si>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</si>
  <si>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</si>
  <si>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</si>
  <si>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</si>
  <si>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1 Ética e função pública.</t>
  </si>
  <si>
    <t>2 Ética no setor público</t>
  </si>
  <si>
    <t>3 Lei nº 8.429/1992 e suas alterações.</t>
  </si>
  <si>
    <t>4 Lei nº 9.784/1999 e suas alterações (Processo administrativo)</t>
  </si>
  <si>
    <t>5 Acesso à Informação: Lei nº 12.527/2011;</t>
  </si>
  <si>
    <t>Decreto nº 7.724/2012</t>
  </si>
  <si>
    <t>Conhecimentos Básicos (40 questões) Conhecimentos Complementares (30) Conhecimentos Específicos (50)</t>
  </si>
  <si>
    <t>AUXILIAR ADMINISTRATIVO</t>
  </si>
  <si>
    <t>2+26CR</t>
  </si>
  <si>
    <t>Noções de Administração: 1 Gestão de pessoas. 1.1 Equilíbrio organizacional. 1.2 Objetivos, desafios e características da gestão de pessoas. 1.3 Comportamento organizacional: relações indivíduo/organização, motivação, liderança, desempenho. 2 Gestão da qualidade e modelo de excelência gerencial. 2.1 Principais teóricos e suas contribuições para a gestão da qualidade. 2.2 Ciclo PDCA. 2.3 Ferramentas de gestão da qualidade. 3 Noções de gestão de processos. 3.1 Técnicas de mapeamento, análise e melhoria de processos. 4 Noções de administração de recursos materiais. 4.1 Classificação de materiais. 4.1.1 Atributos para classificação de materiais. 4.1.2 Tipos de classificação. 4.1.3 Metodologia de cálculo da curva ABC. 4.2 Gestão de estoques. 4.3 Recebimento e armazenagem. 4.3.1 Entrada. 4.3.2 Conferência. 4.3.3 Objetivos da armazenagem. 4.3.4 Critérios e técnicas de armazenagem. 4.3.5 Arranjo físico (leiaute). 4.4 Distribuição de materiais. 4.4.1 Características das modalidades de transporte. 4.4.2 Estrutura para distribuição. 4.5 Gestão patrimonial. 4.5.1 Tombamento de bens. 4.5.2 Controle de bens. 4.5.3 Inventário. 4.5.4 Alienação de bens. 4.5.5 Alterações e baixa de bens. 5 Noções de arquivologia. 5.1 Arquivística: princípios e conceitos. 5.2 Legislação arquivística. 5.3 Gestão de documentos. 5.3. 1 Protocolo: recebimento, registro, distribuição, tramitação e expedição de documentos. 5.3.2 Classificação de documentos de arquivo. 5.3.3 Arquivamento e ordenação de documentos de arquivo. 5.3.4 Tabela de temporalidade de documentos de arquivo. 5.4 Acondicionamento e armazenamento de documentos de arquivo. 5.5 Preservação e conservação de documentos de arquivo. 5.6 Triagem e eliminação de documentos e processos, 5.7 Digitalização de documentos. 5.8 Controle de qualidade da digitalização.</t>
  </si>
  <si>
    <t>Atendimento ao Público: 1 Qualidade no atendimento ao público: comunicabilidade; apresentação; atenção; cortesia; interesse; presteza; eficiência; tolerância; discrição; conduta; objetividade. 2 Trabalho em equipe: personalidade e relacionamento; eficácia no comportamento interpessoal; servidor e opinião pública; o órgão e a opinião pública; 19 fatores positivos do relacionamento; comportamento receptivo e defensivo; empatia; compreensão mútua. 3 Postura profissional e relações interpessoais. 4 Comunicação</t>
  </si>
  <si>
    <t>Resolução do Sistema CFMV/CRMVs: 1041/2013.</t>
  </si>
  <si>
    <t>Resoluções do Conselho Regional de Medicina Veterinária de Rondônia (CRMV-RO): 002/2009; 016/2017; 017/2017; 027/2019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</si>
</sst>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64">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ÉTICA NA ADMINISTRAÇÃO PÚBLICA</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ÉTICA NA ADMINISTRAÇÃO PÚBLICA</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ÉTICA NA ADMINISTRAÇÃO PÚBLICA</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ÉTICA NA ADMINISTRAÇÃO PÚBLICA</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mv-r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494686</xdr:colOff>
      <xdr:row>6</xdr:row>
      <xdr:rowOff>133350</xdr:rowOff>
    </xdr:from>
    <xdr:to>
      <xdr:col>19</xdr:col>
      <xdr:colOff>76200</xdr:colOff>
      <xdr:row>38</xdr:row>
      <xdr:rowOff>47625</xdr:rowOff>
    </xdr:to>
    <xdr:pic>
      <xdr:nvPicPr>
        <xdr:cNvPr id="6" name="Imagem 5">
          <a:hlinkClick xmlns:r="http://schemas.openxmlformats.org/officeDocument/2006/relationships" r:id="rId7"/>
          <a:extLst>
            <a:ext uri="{FF2B5EF4-FFF2-40B4-BE49-F238E27FC236}">
              <a16:creationId xmlns:a16="http://schemas.microsoft.com/office/drawing/2014/main" id="{19A49C81-BE4E-4358-8783-D735ADB1BFA7}"/>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6" y="1276350"/>
          <a:ext cx="10554314" cy="6010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581025</xdr:colOff>
      <xdr:row>6</xdr:row>
      <xdr:rowOff>142875</xdr:rowOff>
    </xdr:from>
    <xdr:to>
      <xdr:col>4</xdr:col>
      <xdr:colOff>66675</xdr:colOff>
      <xdr:row>33</xdr:row>
      <xdr:rowOff>66675</xdr:rowOff>
    </xdr:to>
    <xdr:pic>
      <xdr:nvPicPr>
        <xdr:cNvPr id="4" name="Imagem 3">
          <a:extLst>
            <a:ext uri="{FF2B5EF4-FFF2-40B4-BE49-F238E27FC236}">
              <a16:creationId xmlns:a16="http://schemas.microsoft.com/office/drawing/2014/main" id="{6C4BA6F4-A1ED-47CA-B99A-5ED953E4D2CB}"/>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81025" y="1285875"/>
          <a:ext cx="1924050" cy="5067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ÉTICA NA ADMINISTRAÇÃO PÚBLICA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ÉTICA NA ADMINISTRAÇÃO PÚBLICA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ÉTICA NA ADMINISTRAÇÃO PÚBLICA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ÉTICA NA ADMINISTRAÇÃO PÚBLICA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ÉTICA NA ADMINISTRAÇÃO PÚBLICA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ÉTICA NA ADMINISTRAÇÃO PÚBLICA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ÉTICA NA ADMINISTRAÇÃO PÚBLICA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ÉTICA NA ADMINISTRAÇÃO PÚBLICA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ÉTICA NA ADMINISTRAÇÃO PÚBLICA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ÉTICA NA ADMINISTRAÇÃO PÚBLICA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13</xdr:row>
      <xdr:rowOff>1428750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1428750</xdr:rowOff>
    </xdr:from>
    <xdr:to>
      <xdr:col>3</xdr:col>
      <xdr:colOff>0</xdr:colOff>
      <xdr:row>13</xdr:row>
      <xdr:rowOff>1619250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1619250</xdr:rowOff>
    </xdr:from>
    <xdr:to>
      <xdr:col>3</xdr:col>
      <xdr:colOff>0</xdr:colOff>
      <xdr:row>13</xdr:row>
      <xdr:rowOff>1809750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1809750</xdr:rowOff>
    </xdr:from>
    <xdr:to>
      <xdr:col>3</xdr:col>
      <xdr:colOff>0</xdr:colOff>
      <xdr:row>13</xdr:row>
      <xdr:rowOff>2000250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2000250</xdr:rowOff>
    </xdr:from>
    <xdr:to>
      <xdr:col>3</xdr:col>
      <xdr:colOff>0</xdr:colOff>
      <xdr:row>13</xdr:row>
      <xdr:rowOff>2190750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2190750</xdr:rowOff>
    </xdr:from>
    <xdr:to>
      <xdr:col>3</xdr:col>
      <xdr:colOff>0</xdr:colOff>
      <xdr:row>13</xdr:row>
      <xdr:rowOff>2381250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2381250</xdr:rowOff>
    </xdr:from>
    <xdr:to>
      <xdr:col>3</xdr:col>
      <xdr:colOff>0</xdr:colOff>
      <xdr:row>13</xdr:row>
      <xdr:rowOff>2571750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2571750</xdr:rowOff>
    </xdr:from>
    <xdr:to>
      <xdr:col>3</xdr:col>
      <xdr:colOff>0</xdr:colOff>
      <xdr:row>13</xdr:row>
      <xdr:rowOff>2762250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2762250</xdr:rowOff>
    </xdr:from>
    <xdr:to>
      <xdr:col>3</xdr:col>
      <xdr:colOff>0</xdr:colOff>
      <xdr:row>13</xdr:row>
      <xdr:rowOff>2952750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2952750</xdr:rowOff>
    </xdr:from>
    <xdr:to>
      <xdr:col>3</xdr:col>
      <xdr:colOff>0</xdr:colOff>
      <xdr:row>13</xdr:row>
      <xdr:rowOff>3143250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3143250</xdr:rowOff>
    </xdr:from>
    <xdr:to>
      <xdr:col>3</xdr:col>
      <xdr:colOff>0</xdr:colOff>
      <xdr:row>13</xdr:row>
      <xdr:rowOff>3333750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3333750</xdr:rowOff>
    </xdr:from>
    <xdr:to>
      <xdr:col>3</xdr:col>
      <xdr:colOff>0</xdr:colOff>
      <xdr:row>13</xdr:row>
      <xdr:rowOff>3524250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3524250</xdr:rowOff>
    </xdr:from>
    <xdr:to>
      <xdr:col>3</xdr:col>
      <xdr:colOff>0</xdr:colOff>
      <xdr:row>13</xdr:row>
      <xdr:rowOff>3714750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3714750</xdr:rowOff>
    </xdr:from>
    <xdr:to>
      <xdr:col>3</xdr:col>
      <xdr:colOff>0</xdr:colOff>
      <xdr:row>13</xdr:row>
      <xdr:rowOff>3905250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3905250</xdr:rowOff>
    </xdr:from>
    <xdr:to>
      <xdr:col>3</xdr:col>
      <xdr:colOff>0</xdr:colOff>
      <xdr:row>13</xdr:row>
      <xdr:rowOff>4095750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4095750</xdr:rowOff>
    </xdr:from>
    <xdr:to>
      <xdr:col>3</xdr:col>
      <xdr:colOff>0</xdr:colOff>
      <xdr:row>13</xdr:row>
      <xdr:rowOff>4286250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7/21101751/1_crmv-ro_concurso_publico_2021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8vJOfBlff3QxdMcJMnn3IsnhKwU1EqMxQlQIu0jBcO01+1E4LhNp5f+U/TD3alLJzPYRnQPqifq2+PtG5K5llg==" saltValue="gpHsl2ylCOjM8ocqPKNNT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7" t="s">
        <v>30</v>
      </c>
      <c r="C8" s="107"/>
      <c r="D8" s="107"/>
      <c r="G8" s="35" t="s">
        <v>32</v>
      </c>
      <c r="H8" s="102" t="s">
        <v>49</v>
      </c>
      <c r="I8" s="102"/>
      <c r="J8" s="102"/>
      <c r="K8" s="102"/>
      <c r="L8" s="102"/>
      <c r="M8" s="102"/>
      <c r="N8" s="102"/>
      <c r="O8" s="102"/>
      <c r="P8" s="102"/>
      <c r="S8" s="109" t="s">
        <v>12</v>
      </c>
      <c r="T8" s="109"/>
      <c r="U8" s="109"/>
    </row>
    <row r="9" spans="1:23" ht="15" customHeight="1" x14ac:dyDescent="0.25">
      <c r="B9" s="107"/>
      <c r="C9" s="107"/>
      <c r="D9" s="107"/>
      <c r="G9" s="35" t="s">
        <v>24</v>
      </c>
      <c r="H9" s="101">
        <v>44398</v>
      </c>
      <c r="I9" s="102"/>
      <c r="J9" s="102"/>
      <c r="K9" s="102"/>
      <c r="L9" s="102"/>
      <c r="M9" s="102"/>
      <c r="N9" s="102"/>
      <c r="O9" s="102"/>
      <c r="P9" s="102"/>
      <c r="S9" s="108"/>
      <c r="T9" s="108"/>
      <c r="U9" s="108"/>
    </row>
    <row r="10" spans="1:23" ht="15" customHeight="1" x14ac:dyDescent="0.25">
      <c r="B10" s="107"/>
      <c r="C10" s="107"/>
      <c r="D10" s="107"/>
      <c r="G10" s="35" t="s">
        <v>3</v>
      </c>
      <c r="H10" s="102" t="s">
        <v>50</v>
      </c>
      <c r="I10" s="102"/>
      <c r="J10" s="102"/>
      <c r="K10" s="102"/>
      <c r="L10" s="102"/>
      <c r="M10" s="102"/>
      <c r="N10" s="102"/>
      <c r="O10" s="102"/>
      <c r="P10" s="102"/>
      <c r="S10" s="108"/>
      <c r="T10" s="108"/>
      <c r="U10" s="108"/>
    </row>
    <row r="11" spans="1:23" ht="15" customHeight="1" x14ac:dyDescent="0.25">
      <c r="B11" s="107"/>
      <c r="C11" s="107"/>
      <c r="D11" s="107"/>
      <c r="G11" s="35" t="s">
        <v>43</v>
      </c>
      <c r="H11" s="112" t="s">
        <v>52</v>
      </c>
      <c r="I11" s="112"/>
      <c r="J11" s="112"/>
      <c r="K11" s="112"/>
      <c r="L11" s="112"/>
      <c r="M11" s="112"/>
      <c r="N11" s="112"/>
      <c r="O11" s="112"/>
      <c r="P11" s="112"/>
      <c r="S11" s="108"/>
      <c r="T11" s="108"/>
      <c r="U11" s="108"/>
    </row>
    <row r="12" spans="1:23" ht="15" customHeight="1" x14ac:dyDescent="0.25">
      <c r="B12" s="107"/>
      <c r="C12" s="107"/>
      <c r="D12" s="107"/>
      <c r="G12" s="36"/>
      <c r="H12" s="36"/>
      <c r="I12" s="36"/>
      <c r="J12" s="36"/>
      <c r="K12" s="36"/>
      <c r="L12" s="36"/>
      <c r="M12" s="36"/>
      <c r="N12" s="36"/>
      <c r="O12" s="36"/>
      <c r="P12" s="36"/>
      <c r="S12" s="108"/>
      <c r="T12" s="108"/>
      <c r="U12" s="108"/>
    </row>
    <row r="13" spans="1:23" ht="15" customHeight="1" x14ac:dyDescent="0.25">
      <c r="B13" s="107"/>
      <c r="C13" s="107"/>
      <c r="D13" s="107"/>
      <c r="G13" s="35" t="s">
        <v>5</v>
      </c>
      <c r="H13" s="102" t="s">
        <v>95</v>
      </c>
      <c r="I13" s="102"/>
      <c r="J13" s="102"/>
      <c r="K13" s="102"/>
      <c r="L13" s="102"/>
      <c r="M13" s="102"/>
      <c r="N13" s="102"/>
      <c r="O13" s="102"/>
      <c r="P13" s="102"/>
      <c r="S13" s="108"/>
      <c r="T13" s="108"/>
      <c r="U13" s="108"/>
    </row>
    <row r="14" spans="1:23" ht="15" customHeight="1" x14ac:dyDescent="0.25">
      <c r="B14" s="107"/>
      <c r="C14" s="107"/>
      <c r="D14" s="107"/>
      <c r="G14" s="35" t="s">
        <v>6</v>
      </c>
      <c r="H14" s="102"/>
      <c r="I14" s="102"/>
      <c r="J14" s="102"/>
      <c r="K14" s="102"/>
      <c r="L14" s="102"/>
      <c r="M14" s="102"/>
      <c r="N14" s="102"/>
      <c r="O14" s="102"/>
      <c r="P14" s="102"/>
      <c r="S14" s="108"/>
      <c r="T14" s="108"/>
      <c r="U14" s="108"/>
    </row>
    <row r="15" spans="1:23" ht="15" customHeight="1" x14ac:dyDescent="0.25">
      <c r="B15" s="107"/>
      <c r="C15" s="107"/>
      <c r="D15" s="107"/>
      <c r="G15" s="35" t="s">
        <v>7</v>
      </c>
      <c r="H15" s="102"/>
      <c r="I15" s="102"/>
      <c r="J15" s="102"/>
      <c r="K15" s="102"/>
      <c r="L15" s="102"/>
      <c r="M15" s="102"/>
      <c r="N15" s="102"/>
      <c r="O15" s="102"/>
      <c r="P15" s="102"/>
      <c r="S15" s="108"/>
      <c r="T15" s="108"/>
      <c r="U15" s="108"/>
    </row>
    <row r="16" spans="1:23" ht="15" customHeight="1" x14ac:dyDescent="0.25">
      <c r="B16" s="107"/>
      <c r="C16" s="107"/>
      <c r="D16" s="107"/>
      <c r="G16" s="35" t="s">
        <v>8</v>
      </c>
      <c r="H16" s="102" t="s">
        <v>53</v>
      </c>
      <c r="I16" s="102"/>
      <c r="J16" s="102"/>
      <c r="K16" s="102"/>
      <c r="L16" s="102"/>
      <c r="M16" s="102"/>
      <c r="N16" s="102"/>
      <c r="O16" s="102"/>
      <c r="P16" s="102"/>
      <c r="S16" s="108"/>
      <c r="T16" s="108"/>
      <c r="U16" s="108"/>
    </row>
    <row r="17" spans="2:23" ht="15" customHeight="1" x14ac:dyDescent="0.25">
      <c r="B17" s="107"/>
      <c r="C17" s="107"/>
      <c r="D17" s="107"/>
      <c r="G17" s="35" t="s">
        <v>9</v>
      </c>
      <c r="H17" s="106">
        <v>1709.65</v>
      </c>
      <c r="I17" s="102"/>
      <c r="J17" s="102"/>
      <c r="K17" s="102"/>
      <c r="L17" s="102"/>
      <c r="M17" s="102"/>
      <c r="N17" s="102"/>
      <c r="O17" s="102"/>
      <c r="P17" s="102"/>
      <c r="S17" s="108"/>
      <c r="T17" s="108"/>
      <c r="U17" s="108"/>
    </row>
    <row r="18" spans="2:23" ht="15" customHeight="1" x14ac:dyDescent="0.25">
      <c r="B18" s="107"/>
      <c r="C18" s="107"/>
      <c r="D18" s="107"/>
      <c r="G18" s="35" t="s">
        <v>10</v>
      </c>
      <c r="H18" s="102" t="s">
        <v>96</v>
      </c>
      <c r="I18" s="102"/>
      <c r="J18" s="102"/>
      <c r="K18" s="102"/>
      <c r="L18" s="102"/>
      <c r="M18" s="102"/>
      <c r="N18" s="102"/>
      <c r="O18" s="102"/>
      <c r="P18" s="102"/>
      <c r="S18" s="108"/>
      <c r="T18" s="108"/>
      <c r="U18" s="108"/>
    </row>
    <row r="19" spans="2:23" ht="15" customHeight="1" x14ac:dyDescent="0.25">
      <c r="B19" s="107"/>
      <c r="C19" s="107"/>
      <c r="D19" s="107"/>
      <c r="G19" s="36"/>
      <c r="H19" s="36"/>
      <c r="I19" s="36"/>
      <c r="J19" s="36"/>
      <c r="K19" s="36"/>
      <c r="L19" s="36"/>
      <c r="M19" s="36"/>
      <c r="N19" s="36"/>
      <c r="O19" s="36"/>
      <c r="P19" s="36"/>
    </row>
    <row r="20" spans="2:23" ht="15" customHeight="1" x14ac:dyDescent="0.25">
      <c r="B20" s="107"/>
      <c r="C20" s="107"/>
      <c r="D20" s="107"/>
      <c r="G20" s="35" t="s">
        <v>33</v>
      </c>
      <c r="H20" s="101">
        <v>44427</v>
      </c>
      <c r="I20" s="102"/>
      <c r="J20" s="102"/>
      <c r="K20" s="102"/>
      <c r="L20" s="102"/>
      <c r="M20" s="102"/>
      <c r="N20" s="102"/>
      <c r="O20" s="102"/>
      <c r="P20" s="102"/>
    </row>
    <row r="21" spans="2:23" ht="15" customHeight="1" x14ac:dyDescent="0.25">
      <c r="B21" s="107"/>
      <c r="C21" s="107"/>
      <c r="D21" s="107"/>
      <c r="G21" s="35" t="s">
        <v>34</v>
      </c>
      <c r="H21" s="103">
        <v>55</v>
      </c>
      <c r="I21" s="104"/>
      <c r="J21" s="104"/>
      <c r="K21" s="104"/>
      <c r="L21" s="104"/>
      <c r="M21" s="104"/>
      <c r="N21" s="104"/>
      <c r="O21" s="104"/>
      <c r="P21" s="104"/>
      <c r="T21" s="22"/>
    </row>
    <row r="22" spans="2:23" ht="15" customHeight="1" x14ac:dyDescent="0.25">
      <c r="B22" s="107"/>
      <c r="C22" s="107"/>
      <c r="D22" s="107"/>
      <c r="G22" s="36"/>
      <c r="H22" s="36"/>
      <c r="I22" s="36"/>
      <c r="J22" s="36"/>
      <c r="K22" s="36"/>
      <c r="L22" s="36"/>
      <c r="M22" s="36"/>
      <c r="N22" s="36"/>
      <c r="O22" s="36"/>
      <c r="P22" s="36"/>
    </row>
    <row r="23" spans="2:23" ht="15" customHeight="1" x14ac:dyDescent="0.25">
      <c r="B23" s="107"/>
      <c r="C23" s="107"/>
      <c r="D23" s="107"/>
      <c r="G23" s="35" t="s">
        <v>35</v>
      </c>
      <c r="H23" s="101">
        <v>44486</v>
      </c>
      <c r="I23" s="102"/>
      <c r="J23" s="102"/>
      <c r="K23" s="102"/>
      <c r="L23" s="102"/>
      <c r="M23" s="102"/>
      <c r="N23" s="102"/>
      <c r="O23" s="102"/>
      <c r="P23" s="102"/>
    </row>
    <row r="24" spans="2:23" ht="15" customHeight="1" x14ac:dyDescent="0.25">
      <c r="B24" s="107"/>
      <c r="C24" s="107"/>
      <c r="D24" s="107"/>
      <c r="G24" s="35" t="s">
        <v>4</v>
      </c>
      <c r="H24" s="105"/>
      <c r="I24" s="105"/>
      <c r="J24" s="105"/>
      <c r="K24" s="105"/>
      <c r="L24" s="105"/>
      <c r="M24" s="105"/>
      <c r="N24" s="105"/>
      <c r="O24" s="105"/>
      <c r="P24" s="105"/>
    </row>
    <row r="25" spans="2:23" ht="15" customHeight="1" x14ac:dyDescent="0.25">
      <c r="B25" s="107"/>
      <c r="C25" s="107"/>
      <c r="D25" s="107"/>
      <c r="G25" s="111" t="s">
        <v>11</v>
      </c>
      <c r="H25" s="110" t="s">
        <v>94</v>
      </c>
      <c r="I25" s="110"/>
      <c r="J25" s="110"/>
      <c r="K25" s="110"/>
      <c r="L25" s="110"/>
      <c r="M25" s="110"/>
      <c r="N25" s="110"/>
      <c r="O25" s="110"/>
      <c r="P25" s="110"/>
      <c r="R25" s="67" t="s">
        <v>31</v>
      </c>
    </row>
    <row r="26" spans="2:23" ht="15" customHeight="1" x14ac:dyDescent="0.25">
      <c r="B26" s="107"/>
      <c r="C26" s="107"/>
      <c r="D26" s="107"/>
      <c r="G26" s="111"/>
      <c r="H26" s="110"/>
      <c r="I26" s="110"/>
      <c r="J26" s="110"/>
      <c r="K26" s="110"/>
      <c r="L26" s="110"/>
      <c r="M26" s="110"/>
      <c r="N26" s="110"/>
      <c r="O26" s="110"/>
      <c r="P26" s="110"/>
      <c r="R26" s="113" t="s">
        <v>51</v>
      </c>
      <c r="S26" s="114"/>
      <c r="T26" s="114"/>
      <c r="U26" s="115"/>
      <c r="W26" s="21"/>
    </row>
    <row r="27" spans="2:23" ht="15" customHeight="1" x14ac:dyDescent="0.25">
      <c r="B27" s="107"/>
      <c r="C27" s="107"/>
      <c r="D27" s="107"/>
      <c r="G27" s="111"/>
      <c r="H27" s="110"/>
      <c r="I27" s="110"/>
      <c r="J27" s="110"/>
      <c r="K27" s="110"/>
      <c r="L27" s="110"/>
      <c r="M27" s="110"/>
      <c r="N27" s="110"/>
      <c r="O27" s="110"/>
      <c r="P27" s="110"/>
      <c r="R27" s="116"/>
      <c r="S27" s="117"/>
      <c r="T27" s="117"/>
      <c r="U27" s="118"/>
      <c r="W27" s="21"/>
    </row>
    <row r="28" spans="2:23" ht="15" customHeight="1" x14ac:dyDescent="0.25">
      <c r="B28" s="107"/>
      <c r="C28" s="107"/>
      <c r="D28" s="107"/>
      <c r="G28" s="111"/>
      <c r="H28" s="110"/>
      <c r="I28" s="110"/>
      <c r="J28" s="110"/>
      <c r="K28" s="110"/>
      <c r="L28" s="110"/>
      <c r="M28" s="110"/>
      <c r="N28" s="110"/>
      <c r="O28" s="110"/>
      <c r="P28" s="110"/>
      <c r="R28" s="116"/>
      <c r="S28" s="117"/>
      <c r="T28" s="117"/>
      <c r="U28" s="118"/>
      <c r="W28" s="21"/>
    </row>
    <row r="29" spans="2:23" ht="15" customHeight="1" x14ac:dyDescent="0.25">
      <c r="B29" s="107"/>
      <c r="C29" s="107"/>
      <c r="D29" s="107"/>
      <c r="G29" s="111"/>
      <c r="H29" s="110"/>
      <c r="I29" s="110"/>
      <c r="J29" s="110"/>
      <c r="K29" s="110"/>
      <c r="L29" s="110"/>
      <c r="M29" s="110"/>
      <c r="N29" s="110"/>
      <c r="O29" s="110"/>
      <c r="P29" s="110"/>
      <c r="R29" s="116"/>
      <c r="S29" s="117"/>
      <c r="T29" s="117"/>
      <c r="U29" s="118"/>
      <c r="W29" s="21"/>
    </row>
    <row r="30" spans="2:23" ht="15" customHeight="1" x14ac:dyDescent="0.25">
      <c r="B30" s="107"/>
      <c r="C30" s="107"/>
      <c r="D30" s="107"/>
      <c r="G30" s="111"/>
      <c r="H30" s="110"/>
      <c r="I30" s="110"/>
      <c r="J30" s="110"/>
      <c r="K30" s="110"/>
      <c r="L30" s="110"/>
      <c r="M30" s="110"/>
      <c r="N30" s="110"/>
      <c r="O30" s="110"/>
      <c r="P30" s="110"/>
      <c r="R30" s="116"/>
      <c r="S30" s="117"/>
      <c r="T30" s="117"/>
      <c r="U30" s="118"/>
      <c r="W30" s="21"/>
    </row>
    <row r="31" spans="2:23" ht="15" customHeight="1" x14ac:dyDescent="0.25">
      <c r="B31" s="107"/>
      <c r="C31" s="107"/>
      <c r="D31" s="107"/>
      <c r="G31" s="111"/>
      <c r="H31" s="110"/>
      <c r="I31" s="110"/>
      <c r="J31" s="110"/>
      <c r="K31" s="110"/>
      <c r="L31" s="110"/>
      <c r="M31" s="110"/>
      <c r="N31" s="110"/>
      <c r="O31" s="110"/>
      <c r="P31" s="110"/>
      <c r="R31" s="116"/>
      <c r="S31" s="117"/>
      <c r="T31" s="117"/>
      <c r="U31" s="118"/>
      <c r="W31" s="21"/>
    </row>
    <row r="32" spans="2:23" ht="15" customHeight="1" x14ac:dyDescent="0.25">
      <c r="B32" s="107"/>
      <c r="C32" s="107"/>
      <c r="D32" s="107"/>
      <c r="G32" s="111"/>
      <c r="H32" s="110"/>
      <c r="I32" s="110"/>
      <c r="J32" s="110"/>
      <c r="K32" s="110"/>
      <c r="L32" s="110"/>
      <c r="M32" s="110"/>
      <c r="N32" s="110"/>
      <c r="O32" s="110"/>
      <c r="P32" s="110"/>
      <c r="R32" s="116"/>
      <c r="S32" s="117"/>
      <c r="T32" s="117"/>
      <c r="U32" s="118"/>
      <c r="W32" s="21"/>
    </row>
    <row r="33" spans="2:23" ht="15" customHeight="1" x14ac:dyDescent="0.25">
      <c r="B33" s="107"/>
      <c r="C33" s="107"/>
      <c r="D33" s="107"/>
      <c r="G33" s="111"/>
      <c r="H33" s="110"/>
      <c r="I33" s="110"/>
      <c r="J33" s="110"/>
      <c r="K33" s="110"/>
      <c r="L33" s="110"/>
      <c r="M33" s="110"/>
      <c r="N33" s="110"/>
      <c r="O33" s="110"/>
      <c r="P33" s="110"/>
      <c r="R33" s="119"/>
      <c r="S33" s="120"/>
      <c r="T33" s="120"/>
      <c r="U33" s="121"/>
      <c r="W33" s="21"/>
    </row>
    <row r="34" spans="2:23" ht="15" customHeight="1" x14ac:dyDescent="0.25"/>
  </sheetData>
  <sheetProtection algorithmName="SHA-512" hashValue="Wx+W4Wy8hcx3GZXH3tVped0kqvV7Veix1o4fPCCD+RgdyHRUs7zB/HmdxsrSOabplV5R4RKdlqolg5thOtliaA==" saltValue="bUoLRG9S1TlSFbF3rVNmkg==" spinCount="100000" sheet="1" objects="1" scenarios="1" insertHyperlinks="0" selectLockedCells="1"/>
  <mergeCells count="20">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s>
  <hyperlinks>
    <hyperlink ref="H11:P11" r:id="rId1" display="https://dhg1h5j42swfq.cloudfront.net/2021/07/21101751/1_crmv-ro_concurso_publico_2021_edital_1.pdf" xr:uid="{F229A5F6-B28C-49B5-A991-682808B16319}"/>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5" sqref="F15"/>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5" si="0">IF(ISNUMBER(R12/Q12),R12/Q12,"")</f>
        <v/>
      </c>
      <c r="T12" s="43"/>
      <c r="U12" s="53" t="str">
        <f>'D2'!$U$74</f>
        <v/>
      </c>
      <c r="V12" s="53" t="str">
        <f>'D2'!$V$74</f>
        <v/>
      </c>
      <c r="W12" s="52" t="str">
        <f t="shared" ref="W12:W15" si="1">IF(ISNUMBER(V12/U12),V12/U12,"")</f>
        <v/>
      </c>
      <c r="Y12" s="129"/>
      <c r="Z12" s="129"/>
    </row>
    <row r="13" spans="1:27" x14ac:dyDescent="0.25">
      <c r="E13" s="47">
        <v>3</v>
      </c>
      <c r="F13" s="59" t="s">
        <v>54</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55</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56</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hcUpUmjAVEfj8r/P6/uxLQ7i3Zce3Z72vSQh1Q+MNqOxr7XP3BTRFBY+RRgudwa2oPoK0iu8bCJcm0zz19YpaA==" saltValue="1g2ed9zq5ijgPGmHTay8w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63" priority="13" operator="equal">
      <formula>"A"</formula>
    </cfRule>
    <cfRule type="cellIs" dxfId="62" priority="14" operator="equal">
      <formula>"U"</formula>
    </cfRule>
    <cfRule type="cellIs" dxfId="61" priority="15" operator="equal">
      <formula>"OK"</formula>
    </cfRule>
  </conditionalFormatting>
  <conditionalFormatting sqref="L10:O10 H13:I13 H17:I17 H21:I21 H25:I25">
    <cfRule type="cellIs" dxfId="60" priority="22" operator="equal">
      <formula>"A"</formula>
    </cfRule>
    <cfRule type="cellIs" dxfId="59" priority="23" operator="equal">
      <formula>"U"</formula>
    </cfRule>
    <cfRule type="cellIs" dxfId="58" priority="24" operator="equal">
      <formula>"OK"</formula>
    </cfRule>
  </conditionalFormatting>
  <conditionalFormatting sqref="L9:O9">
    <cfRule type="cellIs" dxfId="57" priority="25" operator="equal">
      <formula>"A"</formula>
    </cfRule>
    <cfRule type="cellIs" dxfId="56" priority="26" operator="equal">
      <formula>"U"</formula>
    </cfRule>
    <cfRule type="cellIs" dxfId="55" priority="27" operator="equal">
      <formula>"OK"</formula>
    </cfRule>
  </conditionalFormatting>
  <conditionalFormatting sqref="J13 J17 J21 J25">
    <cfRule type="cellIs" dxfId="54" priority="19" operator="equal">
      <formula>"A"</formula>
    </cfRule>
    <cfRule type="cellIs" dxfId="53" priority="20" operator="equal">
      <formula>"U"</formula>
    </cfRule>
    <cfRule type="cellIs" dxfId="52" priority="21" operator="equal">
      <formula>"OK"</formula>
    </cfRule>
  </conditionalFormatting>
  <conditionalFormatting sqref="L11:O11 L13:N13 L17:N17 L21:N21 L25:N25 L15:O15 L19:O19 L23:O23">
    <cfRule type="cellIs" dxfId="51" priority="16" operator="equal">
      <formula>"A"</formula>
    </cfRule>
    <cfRule type="cellIs" dxfId="50" priority="17" operator="equal">
      <formula>"U"</formula>
    </cfRule>
    <cfRule type="cellIs" dxfId="49" priority="18" operator="equal">
      <formula>"OK"</formula>
    </cfRule>
  </conditionalFormatting>
  <conditionalFormatting sqref="O27 O29 O31 O33 O35 O37 O39">
    <cfRule type="cellIs" dxfId="48" priority="1" operator="equal">
      <formula>"A"</formula>
    </cfRule>
    <cfRule type="cellIs" dxfId="47" priority="2" operator="equal">
      <formula>"U"</formula>
    </cfRule>
    <cfRule type="cellIs" dxfId="46" priority="3" operator="equal">
      <formula>"OK"</formula>
    </cfRule>
  </conditionalFormatting>
  <conditionalFormatting sqref="H27:I27 H29:I29 H31:I31 H33:I33 H35:I35 H37:I37 H39:I39">
    <cfRule type="cellIs" dxfId="45" priority="10" operator="equal">
      <formula>"A"</formula>
    </cfRule>
    <cfRule type="cellIs" dxfId="44" priority="11" operator="equal">
      <formula>"U"</formula>
    </cfRule>
    <cfRule type="cellIs" dxfId="43" priority="12" operator="equal">
      <formula>"OK"</formula>
    </cfRule>
  </conditionalFormatting>
  <conditionalFormatting sqref="J27 J29 J31 J33 J35 J37 J39">
    <cfRule type="cellIs" dxfId="42" priority="7" operator="equal">
      <formula>"A"</formula>
    </cfRule>
    <cfRule type="cellIs" dxfId="41" priority="8" operator="equal">
      <formula>"U"</formula>
    </cfRule>
    <cfRule type="cellIs" dxfId="40" priority="9" operator="equal">
      <formula>"OK"</formula>
    </cfRule>
  </conditionalFormatting>
  <conditionalFormatting sqref="L27:N27 L29:N29 L31:N31 L33:N33 L35:N35 L37:N37 L39:N39">
    <cfRule type="cellIs" dxfId="39" priority="4" operator="equal">
      <formula>"A"</formula>
    </cfRule>
    <cfRule type="cellIs" dxfId="38" priority="5" operator="equal">
      <formula>"U"</formula>
    </cfRule>
    <cfRule type="cellIs" dxfId="37" priority="6" operator="equal">
      <formula>"OK"</formula>
    </cfRule>
  </conditionalFormatting>
  <hyperlinks>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ÉTICA NA ADMINISTRAÇÃO PÚBLICA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CONHECIMENTOS ESPECÍFICOS</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5ubtrfu5n4HgJUtvGOg51U+q+sbcMmGHhyz22qlHpt50YjwDx/0X3h4WU7k2Wuky3akLcaIB1bOI15eZ5Z51QQ==" saltValue="OEgYyPo9U3Sgw0ws9VLQwA=="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59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aX4viCZl1njA1iW518ix1GGD0DYFnVYanzlvdyei9MwLOaLglqfKZZHCS96mmMCaq74jlse1rP3dBxR8VgIocg==" saltValue="252i1quLCCe5pAMdwne79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36" priority="8" operator="equal">
      <formula>$Z$15</formula>
    </cfRule>
    <cfRule type="cellIs" dxfId="35" priority="9" operator="equal">
      <formula>$Z$14</formula>
    </cfRule>
  </conditionalFormatting>
  <conditionalFormatting sqref="H52:J73 L52:O73">
    <cfRule type="cellIs" dxfId="34" priority="6" operator="equal">
      <formula>$Z$15</formula>
    </cfRule>
    <cfRule type="cellIs" dxfId="33" priority="7" operator="equal">
      <formula>$Z$14</formula>
    </cfRule>
  </conditionalFormatting>
  <conditionalFormatting sqref="J14:J23">
    <cfRule type="cellIs" dxfId="32" priority="4" operator="equal">
      <formula>$Z$15</formula>
    </cfRule>
    <cfRule type="cellIs" dxfId="31" priority="5"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64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69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74</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75</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eeTovRx9pIfDF7XCas1B4upCzfECJOUb+Iwtkl0cLdMDlVILeIYpOxtaHlFykTquKdOfCu92qHIPzMZBZHUUWg==" saltValue="K2qo2docgf6Mz9cCvgb/w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84</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85</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86</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87</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4je1dI6CBwCuqS5oP5Li0y3k361U/lkROD7kQ139myGvhueUBOk6kqVBCqLEImtML4e2befii674y1g3LYAdfA==" saltValue="D7VbxGXqbRHmgFKM1dwBh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12" operator="equal">
      <formula>$Z$15</formula>
    </cfRule>
    <cfRule type="cellIs" dxfId="19" priority="13" operator="equal">
      <formula>$Z$14</formula>
    </cfRule>
  </conditionalFormatting>
  <conditionalFormatting sqref="H52:J73 L52:O73">
    <cfRule type="cellIs" dxfId="18" priority="10" operator="equal">
      <formula>$Z$15</formula>
    </cfRule>
    <cfRule type="cellIs" dxfId="17" priority="11"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88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89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90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91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92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93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6jWAp2u4U1np2bf84gO8petxrKe1WzQ4XC+/FzEpFZMPOWYeZ+LAQScLFV+k3E+IUhcIIa1PCGqFO1ehaEO4A==" saltValue="KJczugS1sILvokoZ+lg8l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409.5" x14ac:dyDescent="0.25">
      <c r="A14" s="25"/>
      <c r="B14" s="25"/>
      <c r="C14" s="25"/>
      <c r="D14" s="25"/>
      <c r="E14" s="26">
        <v>1</v>
      </c>
      <c r="F14" s="23" t="s">
        <v>97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68.75" x14ac:dyDescent="0.25">
      <c r="A15" s="25"/>
      <c r="B15" s="25"/>
      <c r="C15" s="25"/>
      <c r="D15" s="25"/>
      <c r="E15" s="30">
        <v>2</v>
      </c>
      <c r="F15" s="24" t="s">
        <v>98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99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100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sdZq6TU0EIOHVuIqkUoZ1TVExxX7LzfdkJbUP73AIjMZFWor6ZqUuACIZ9cVt32INy9CHgFVSGacC4Mh0Y7Wmg==" saltValue="Qc/mf1Z0qxVO+X7kPbr+b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Capa</vt:lpstr>
      <vt:lpstr>Concurso</vt:lpstr>
      <vt:lpstr>Disciplinas</vt:lpstr>
      <vt:lpstr>Estatísticas</vt:lpstr>
      <vt:lpstr>D1</vt:lpstr>
      <vt:lpstr>D2</vt:lpstr>
      <vt:lpstr>D3</vt:lpstr>
      <vt:lpstr>D4</vt:lpstr>
      <vt:lpstr>D5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2021-07-21T13:35:06Z</dcterms:modified>
</cp:coreProperties>
</file>