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12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stratégia\"/>
    </mc:Choice>
  </mc:AlternateContent>
  <xr:revisionPtr revIDLastSave="0" documentId="13_ncr:1_{3D0863B5-59DD-4292-834A-B1FE63FD5DE7}" xr6:coauthVersionLast="47" xr6:coauthVersionMax="47" xr10:uidLastSave="{00000000-0000-0000-0000-000000000000}"/>
  <bookViews>
    <workbookView showSheetTabs="0" xWindow="-120" yWindow="-120" windowWidth="20730" windowHeight="11160" tabRatio="888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4" i="12" l="1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W74" i="11" s="1"/>
  <c r="U74" i="11"/>
  <c r="R74" i="11"/>
  <c r="Q74" i="1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R74" i="12"/>
  <c r="S74" i="12" s="1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S74" i="11" l="1"/>
  <c r="W74" i="9"/>
  <c r="W74" i="12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G37" i="7"/>
  <c r="G33" i="7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3" i="7" l="1"/>
  <c r="J34" i="7"/>
  <c r="I28" i="7"/>
  <c r="J27" i="7"/>
  <c r="J22" i="7"/>
  <c r="I17" i="7"/>
  <c r="S13" i="6"/>
  <c r="I11" i="7" s="1"/>
  <c r="J13" i="7"/>
  <c r="I15" i="7"/>
  <c r="J37" i="7"/>
  <c r="J38" i="7"/>
  <c r="J18" i="7"/>
  <c r="J30" i="7"/>
  <c r="I32" i="7"/>
  <c r="J16" i="7"/>
  <c r="J20" i="7"/>
  <c r="J24" i="7"/>
  <c r="J28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I13" i="7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<sst xmlns="http://schemas.openxmlformats.org/spreadsheetml/2006/main" count="187" uniqueCount="80">
  <si>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</si>
  <si>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</si>
  <si>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</si>
  <si>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</si>
  <si>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</si>
  <si>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</si>
  <si>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</si>
  <si>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</si>
  <si>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</si>
  <si>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</si>
  <si>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</si>
  <si>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</si>
  <si>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</si>
  <si>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</si>
  <si>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</si>
  <si>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</si>
  <si>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</si>
  <si>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</si>
  <si>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</si>
  <si>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</si>
  <si>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</si>
  <si>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</si>
  <si>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</si>
  <si>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</si>
  <si>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</si>
  <si>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</si>
  <si>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</si>
  <si>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</si>
  <si>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</si>
  <si>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</si>
  <si>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</si>
  <si>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</si>
  <si>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</si>
  <si>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</si>
  <si>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</si>
  <si>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</si>
  <si>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</si>
  <si>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</si>
  <si>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</si>
  <si>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</si>
  <si>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</si>
  <si>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</si>
  <si>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</si>
  <si>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</si>
  <si>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</si>
  <si>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</si>
  <si>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Exercícios Sistema de Questões</t>
  </si>
  <si>
    <t>LÍNGUA PORTUGUESA</t>
  </si>
  <si>
    <t>CONHECIMENTOS ESPECÍFICOS</t>
  </si>
  <si>
    <t>Pontuação</t>
  </si>
  <si>
    <t>IFRJ</t>
  </si>
  <si>
    <t>IUDS</t>
  </si>
  <si>
    <t>https://www.in.gov.br/en/web/dou/-/edital-n-30-de-19-de-julho-de-2021-333223186</t>
  </si>
  <si>
    <t>https://www.estrategiaconcursos.com.br/blog/concurso-ifrj/</t>
  </si>
  <si>
    <t>ENSINO SUPERIOR</t>
  </si>
  <si>
    <t>Língua Portuguesa – 08 questões
Legislação e Ética – 07 questões
Conhecimentos Específicos – 35 questões</t>
  </si>
  <si>
    <t>INFORMÁTICA</t>
  </si>
  <si>
    <t>LEGISLAÇÃO E ÉTICA</t>
  </si>
  <si>
    <t>Compreensão e Interpretação textual, considerando a Norma Culta da Língua Portuguesa, quanto à tipologia textual, normas gramaticas e ortográficas, coesão e coerência textual, estrutura frasal, pontuação, acentuação e adequação, frente a textos atuais e clássicos literários</t>
  </si>
  <si>
    <t>Ortografia oficial.</t>
  </si>
  <si>
    <t>Acentuação gráfica e emprego da crase. Analisar relações de intertextualidade e interdiscursividade. identificação de posicionamentos ou de perspectivas, a compreensão de paráfrases, paródias e estilizações, entre outras possibilidades. </t>
  </si>
  <si>
    <t>Emprego das classes de palavras. Emprego/correlação de tempos e modos verbais</t>
  </si>
  <si>
    <t>Valor semântico das preposições, conjunções, locuções e advérbios. Sintaxe da oração e do período.</t>
  </si>
  <si>
    <t>Recursos e Variações Linguísticas. Pronomes e Regras Pronominais.</t>
  </si>
  <si>
    <t>Orações Coordenadas e Subordinadas. Regras de Formação de Palavras. Concordância e Regência nominal e verbal</t>
  </si>
  <si>
    <t>Significação das palavras. Normas para elaboração de Redações. Adequação da linguagem ao tipo de documento</t>
  </si>
  <si>
    <t>Adequação do formato do texto ao gênero. Práticas de linguagem: oralidade, leitura/escuta, produção (escrita e multissemiótica) e análise linguística/semiótica (que envolve conhecimentos linguísticos - sobre o sistema de escrita, o sistema da língua e a norma-padrão -, textuais, discursivos e sobre os modos de organização e os elementos de outras semioses).</t>
  </si>
  <si>
    <t>Constituição da República Federativa do Brasil - Artigos 1º ao 15º</t>
  </si>
  <si>
    <t> Lei 8.112 de 11 de dezembro de 1990 - Dispõe sobre o Regime Jurídico dos Servidores Públicos Civis da União, das autarquias e das fundações públicas federais.</t>
  </si>
  <si>
    <t>Lei 9.394 de 20 de dezembro de 1996 - Lei de Diretrizes e Bases da Educação.</t>
  </si>
  <si>
    <t>Lei 8.090 de 13 de julho de 1990 - Estatuto da Criança e do Adolescente.</t>
  </si>
  <si>
    <t>Lei 13.185 de 6 de novembro de 2015 - Institui o Programa de Combate à Intimidação Sistemática (Bullying)</t>
  </si>
  <si>
    <t>Resolução n.º 16 do Conselho Superior do IFRJ em 10 de agosto de 2011 - REGIMENTO GERAL DO INSTITUTO FEDERAL EDUCAÇÃO, CIÊNCIA E TECNOLOGIA DO RIO DE JANEIRO - IFRJ. </t>
  </si>
  <si>
    <t>Lei 8.027 de 12 de abril de 1990 - Código de Ética dos Servidores Públicos.</t>
  </si>
  <si>
    <t>Ética no serviço público em todo o seu teor - Ética e Moral; Ética, Princípios e Valores; Ética e Democracia - Exercício da Cidadania; Ética e Função Pública; Princípios do Direito Administrativo</t>
  </si>
  <si>
    <t>CONTADOR</t>
  </si>
  <si>
    <t>Contabilidade. Conceitos, objetivos e finalidades da contabilidade. Patrimônio: componentes, equação fundamental do patrimônio, situação líquida, representação gráfica. Atos e fatos administrativos: conceitos, fatos permutativos, modificativos e mistos. Contas: conceitos, contas de débitos, contas de créditos e saldos. Plano de contas: conceitos, elenco de contas, função e funcionamento das contas. Escrituração: conceitos, lançamentos contábeis, elementos essenciais, fórmulas de lançamentos, livros de escrituração, métodos e processos. Contabilização de operações contábeis diversas. Juros. Descontos. Tributos. Aluguéis. Variação monetária/cambial. Folha de pagamento. Compras. Vendas e provisões. Depreciações e baixa de bens. Análise e conciliações contábeis: conceitos, composição de contas, análise de contas, conciliação bancária. Balancete de verificação: conceitos, modelos e técnicas de elaboração. Balanço patrimonial: conceitos, objetivo e composição. Demonstração de resultado de exercício: conceito, objetivo e composição.</t>
  </si>
  <si>
    <t>Noções de matemática financeira. Noções de finanças. Noções de orçamento. Noções de tributos e seus impactos nas operações das empresas.</t>
  </si>
  <si>
    <t>Decreto nº 5.450/2005. Decreto nº 7.892/2013</t>
  </si>
  <si>
    <t>Lei nº 6.404/1976 e suas alterações, legislação complementar e pronunciamentos do Comitê de Pronunciamentos Contábeis (CPC). NORMA BRASILEIRA DE CONTABILIDADE NBC Nº 1 DE 07.02.2019 - CÓDIGO DE ÉTICA PROFISSIONAL DO CONTABILISTA - CEPC.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</si>
</sst>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57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LEGISLAÇÃO E ÉTICA</c:v>
                </c:pt>
                <c:pt idx="2">
                  <c:v>CONHECIMENTOS ESPECÍFICOS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LEGISLAÇÃO E ÉTICA</c:v>
                </c:pt>
                <c:pt idx="2">
                  <c:v>CONHECIMENTOS ESPECÍFICOS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LEGISLAÇÃO E ÉTICA</c:v>
                </c:pt>
                <c:pt idx="2">
                  <c:v>CONHECIMENTOS ESPECÍFICOS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LEGISLAÇÃO E ÉTICA</c:v>
                </c:pt>
                <c:pt idx="2">
                  <c:v>CONHECIMENTOS ESPECÍFICOS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estrategiaconcursos.com.br/blog/concurso-ifrj/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494685</xdr:colOff>
      <xdr:row>6</xdr:row>
      <xdr:rowOff>133350</xdr:rowOff>
    </xdr:from>
    <xdr:to>
      <xdr:col>19</xdr:col>
      <xdr:colOff>85724</xdr:colOff>
      <xdr:row>38</xdr:row>
      <xdr:rowOff>47625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4F76EF9-F33A-4FCF-8595-A80579DFA9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285" y="1276350"/>
          <a:ext cx="10563839" cy="6010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581025</xdr:colOff>
      <xdr:row>6</xdr:row>
      <xdr:rowOff>152400</xdr:rowOff>
    </xdr:from>
    <xdr:to>
      <xdr:col>4</xdr:col>
      <xdr:colOff>47625</xdr:colOff>
      <xdr:row>33</xdr:row>
      <xdr:rowOff>28575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F3CC3EC-421B-4CE9-B80A-25B5DE3DFE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295400"/>
          <a:ext cx="1905000" cy="5019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 ÉTICA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21</xdr:row>
      <xdr:rowOff>333375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 ÉTICA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21</xdr:row>
      <xdr:rowOff>333375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 ÉTICA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24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 E ÉTICA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24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 E ÉTICA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14</xdr:row>
      <xdr:rowOff>142875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 ÉTICA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14</xdr:row>
      <xdr:rowOff>142875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 ÉTICA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35</xdr:row>
      <xdr:rowOff>95250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 ÉTICA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35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 ÉTICA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n.gov.br/en/web/dou/-/edital-n-30-de-19-de-julho-de-2021-333223186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cqnvFekdPn4n22lu/etABgRdW2H5gWo36mrQPPnpQS7NnplvUjqBpLrwrc2ynDEGaClCYRKzkTjX9AmK2GO41A==" saltValue="+ftXRZWF4mJ4u9xyKEZCvg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4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3" t="s">
        <v>30</v>
      </c>
      <c r="C8" s="103"/>
      <c r="D8" s="103"/>
      <c r="G8" s="35" t="s">
        <v>32</v>
      </c>
      <c r="H8" s="101" t="s">
        <v>50</v>
      </c>
      <c r="I8" s="101"/>
      <c r="J8" s="101"/>
      <c r="K8" s="101"/>
      <c r="L8" s="101"/>
      <c r="M8" s="101"/>
      <c r="N8" s="101"/>
      <c r="O8" s="101"/>
      <c r="P8" s="101"/>
      <c r="S8" s="105" t="s">
        <v>12</v>
      </c>
      <c r="T8" s="105"/>
      <c r="U8" s="105"/>
    </row>
    <row r="9" spans="1:23" ht="15" customHeight="1" x14ac:dyDescent="0.25">
      <c r="B9" s="103"/>
      <c r="C9" s="103"/>
      <c r="D9" s="103"/>
      <c r="G9" s="35" t="s">
        <v>24</v>
      </c>
      <c r="H9" s="108">
        <v>44397</v>
      </c>
      <c r="I9" s="101"/>
      <c r="J9" s="101"/>
      <c r="K9" s="101"/>
      <c r="L9" s="101"/>
      <c r="M9" s="101"/>
      <c r="N9" s="101"/>
      <c r="O9" s="101"/>
      <c r="P9" s="101"/>
      <c r="S9" s="104"/>
      <c r="T9" s="104"/>
      <c r="U9" s="104"/>
    </row>
    <row r="10" spans="1:23" ht="15" customHeight="1" x14ac:dyDescent="0.25">
      <c r="B10" s="103"/>
      <c r="C10" s="103"/>
      <c r="D10" s="103"/>
      <c r="G10" s="35" t="s">
        <v>3</v>
      </c>
      <c r="H10" s="101" t="s">
        <v>51</v>
      </c>
      <c r="I10" s="101"/>
      <c r="J10" s="101"/>
      <c r="K10" s="101"/>
      <c r="L10" s="101"/>
      <c r="M10" s="101"/>
      <c r="N10" s="101"/>
      <c r="O10" s="101"/>
      <c r="P10" s="101"/>
      <c r="S10" s="104"/>
      <c r="T10" s="104"/>
      <c r="U10" s="104"/>
    </row>
    <row r="11" spans="1:23" ht="15" customHeight="1" x14ac:dyDescent="0.25">
      <c r="B11" s="103"/>
      <c r="C11" s="103"/>
      <c r="D11" s="103"/>
      <c r="G11" s="35" t="s">
        <v>43</v>
      </c>
      <c r="H11" s="109" t="s">
        <v>52</v>
      </c>
      <c r="I11" s="109"/>
      <c r="J11" s="109"/>
      <c r="K11" s="109"/>
      <c r="L11" s="109"/>
      <c r="M11" s="109"/>
      <c r="N11" s="109"/>
      <c r="O11" s="109"/>
      <c r="P11" s="109"/>
      <c r="S11" s="104"/>
      <c r="T11" s="104"/>
      <c r="U11" s="104"/>
    </row>
    <row r="12" spans="1:23" ht="15" customHeight="1" x14ac:dyDescent="0.25">
      <c r="B12" s="103"/>
      <c r="C12" s="103"/>
      <c r="D12" s="103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4"/>
      <c r="T12" s="104"/>
      <c r="U12" s="104"/>
    </row>
    <row r="13" spans="1:23" ht="15" customHeight="1" x14ac:dyDescent="0.25">
      <c r="B13" s="103"/>
      <c r="C13" s="103"/>
      <c r="D13" s="103"/>
      <c r="G13" s="35" t="s">
        <v>5</v>
      </c>
      <c r="H13" s="101" t="s">
        <v>75</v>
      </c>
      <c r="I13" s="101"/>
      <c r="J13" s="101"/>
      <c r="K13" s="101"/>
      <c r="L13" s="101"/>
      <c r="M13" s="101"/>
      <c r="N13" s="101"/>
      <c r="O13" s="101"/>
      <c r="P13" s="101"/>
      <c r="S13" s="104"/>
      <c r="T13" s="104"/>
      <c r="U13" s="104"/>
    </row>
    <row r="14" spans="1:23" ht="15" customHeight="1" x14ac:dyDescent="0.25">
      <c r="B14" s="103"/>
      <c r="C14" s="103"/>
      <c r="D14" s="103"/>
      <c r="G14" s="35" t="s">
        <v>6</v>
      </c>
      <c r="H14" s="101"/>
      <c r="I14" s="101"/>
      <c r="J14" s="101"/>
      <c r="K14" s="101"/>
      <c r="L14" s="101"/>
      <c r="M14" s="101"/>
      <c r="N14" s="101"/>
      <c r="O14" s="101"/>
      <c r="P14" s="101"/>
      <c r="S14" s="104"/>
      <c r="T14" s="104"/>
      <c r="U14" s="104"/>
    </row>
    <row r="15" spans="1:23" ht="15" customHeight="1" x14ac:dyDescent="0.25">
      <c r="B15" s="103"/>
      <c r="C15" s="103"/>
      <c r="D15" s="103"/>
      <c r="G15" s="35" t="s">
        <v>7</v>
      </c>
      <c r="H15" s="101"/>
      <c r="I15" s="101"/>
      <c r="J15" s="101"/>
      <c r="K15" s="101"/>
      <c r="L15" s="101"/>
      <c r="M15" s="101"/>
      <c r="N15" s="101"/>
      <c r="O15" s="101"/>
      <c r="P15" s="101"/>
      <c r="S15" s="104"/>
      <c r="T15" s="104"/>
      <c r="U15" s="104"/>
    </row>
    <row r="16" spans="1:23" ht="15" customHeight="1" x14ac:dyDescent="0.25">
      <c r="B16" s="103"/>
      <c r="C16" s="103"/>
      <c r="D16" s="103"/>
      <c r="G16" s="35" t="s">
        <v>8</v>
      </c>
      <c r="H16" s="101" t="s">
        <v>54</v>
      </c>
      <c r="I16" s="101"/>
      <c r="J16" s="101"/>
      <c r="K16" s="101"/>
      <c r="L16" s="101"/>
      <c r="M16" s="101"/>
      <c r="N16" s="101"/>
      <c r="O16" s="101"/>
      <c r="P16" s="101"/>
      <c r="S16" s="104"/>
      <c r="T16" s="104"/>
      <c r="U16" s="104"/>
    </row>
    <row r="17" spans="2:23" ht="15" customHeight="1" x14ac:dyDescent="0.25">
      <c r="B17" s="103"/>
      <c r="C17" s="103"/>
      <c r="D17" s="103"/>
      <c r="G17" s="35" t="s">
        <v>9</v>
      </c>
      <c r="H17" s="102">
        <v>4180.66</v>
      </c>
      <c r="I17" s="101"/>
      <c r="J17" s="101"/>
      <c r="K17" s="101"/>
      <c r="L17" s="101"/>
      <c r="M17" s="101"/>
      <c r="N17" s="101"/>
      <c r="O17" s="101"/>
      <c r="P17" s="101"/>
      <c r="S17" s="104"/>
      <c r="T17" s="104"/>
      <c r="U17" s="104"/>
    </row>
    <row r="18" spans="2:23" ht="15" customHeight="1" x14ac:dyDescent="0.25">
      <c r="B18" s="103"/>
      <c r="C18" s="103"/>
      <c r="D18" s="103"/>
      <c r="G18" s="35" t="s">
        <v>10</v>
      </c>
      <c r="H18" s="101">
        <v>2</v>
      </c>
      <c r="I18" s="101"/>
      <c r="J18" s="101"/>
      <c r="K18" s="101"/>
      <c r="L18" s="101"/>
      <c r="M18" s="101"/>
      <c r="N18" s="101"/>
      <c r="O18" s="101"/>
      <c r="P18" s="101"/>
      <c r="S18" s="104"/>
      <c r="T18" s="104"/>
      <c r="U18" s="104"/>
    </row>
    <row r="19" spans="2:23" ht="15" customHeight="1" x14ac:dyDescent="0.25">
      <c r="B19" s="103"/>
      <c r="C19" s="103"/>
      <c r="D19" s="103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3"/>
      <c r="C20" s="103"/>
      <c r="D20" s="103"/>
      <c r="G20" s="35" t="s">
        <v>33</v>
      </c>
      <c r="H20" s="108">
        <v>44430</v>
      </c>
      <c r="I20" s="101"/>
      <c r="J20" s="101"/>
      <c r="K20" s="101"/>
      <c r="L20" s="101"/>
      <c r="M20" s="101"/>
      <c r="N20" s="101"/>
      <c r="O20" s="101"/>
      <c r="P20" s="101"/>
    </row>
    <row r="21" spans="2:23" ht="15" customHeight="1" x14ac:dyDescent="0.25">
      <c r="B21" s="103"/>
      <c r="C21" s="103"/>
      <c r="D21" s="103"/>
      <c r="G21" s="35" t="s">
        <v>34</v>
      </c>
      <c r="H21" s="119">
        <v>130</v>
      </c>
      <c r="I21" s="120"/>
      <c r="J21" s="120"/>
      <c r="K21" s="120"/>
      <c r="L21" s="120"/>
      <c r="M21" s="120"/>
      <c r="N21" s="120"/>
      <c r="O21" s="120"/>
      <c r="P21" s="120"/>
      <c r="T21" s="22"/>
    </row>
    <row r="22" spans="2:23" ht="15" customHeight="1" x14ac:dyDescent="0.25">
      <c r="B22" s="103"/>
      <c r="C22" s="103"/>
      <c r="D22" s="103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3"/>
      <c r="C23" s="103"/>
      <c r="D23" s="103"/>
      <c r="G23" s="35" t="s">
        <v>35</v>
      </c>
      <c r="H23" s="108">
        <v>44472</v>
      </c>
      <c r="I23" s="101"/>
      <c r="J23" s="101"/>
      <c r="K23" s="101"/>
      <c r="L23" s="101"/>
      <c r="M23" s="101"/>
      <c r="N23" s="101"/>
      <c r="O23" s="101"/>
      <c r="P23" s="101"/>
    </row>
    <row r="24" spans="2:23" ht="15" customHeight="1" x14ac:dyDescent="0.25">
      <c r="B24" s="103"/>
      <c r="C24" s="103"/>
      <c r="D24" s="103"/>
      <c r="G24" s="35" t="s">
        <v>4</v>
      </c>
      <c r="H24" s="121"/>
      <c r="I24" s="121"/>
      <c r="J24" s="121"/>
      <c r="K24" s="121"/>
      <c r="L24" s="121"/>
      <c r="M24" s="121"/>
      <c r="N24" s="121"/>
      <c r="O24" s="121"/>
      <c r="P24" s="121"/>
    </row>
    <row r="25" spans="2:23" ht="15" customHeight="1" x14ac:dyDescent="0.25">
      <c r="B25" s="103"/>
      <c r="C25" s="103"/>
      <c r="D25" s="103"/>
      <c r="G25" s="107" t="s">
        <v>11</v>
      </c>
      <c r="H25" s="106" t="s">
        <v>55</v>
      </c>
      <c r="I25" s="106"/>
      <c r="J25" s="106"/>
      <c r="K25" s="106"/>
      <c r="L25" s="106"/>
      <c r="M25" s="106"/>
      <c r="N25" s="106"/>
      <c r="O25" s="106"/>
      <c r="P25" s="106"/>
      <c r="R25" s="67" t="s">
        <v>31</v>
      </c>
    </row>
    <row r="26" spans="2:23" ht="15" customHeight="1" x14ac:dyDescent="0.25">
      <c r="B26" s="103"/>
      <c r="C26" s="103"/>
      <c r="D26" s="103"/>
      <c r="G26" s="107"/>
      <c r="H26" s="106"/>
      <c r="I26" s="106"/>
      <c r="J26" s="106"/>
      <c r="K26" s="106"/>
      <c r="L26" s="106"/>
      <c r="M26" s="106"/>
      <c r="N26" s="106"/>
      <c r="O26" s="106"/>
      <c r="P26" s="106"/>
      <c r="R26" s="110" t="s">
        <v>53</v>
      </c>
      <c r="S26" s="111"/>
      <c r="T26" s="111"/>
      <c r="U26" s="112"/>
      <c r="W26" s="21"/>
    </row>
    <row r="27" spans="2:23" ht="15" customHeight="1" x14ac:dyDescent="0.25">
      <c r="B27" s="103"/>
      <c r="C27" s="103"/>
      <c r="D27" s="103"/>
      <c r="G27" s="107"/>
      <c r="H27" s="106"/>
      <c r="I27" s="106"/>
      <c r="J27" s="106"/>
      <c r="K27" s="106"/>
      <c r="L27" s="106"/>
      <c r="M27" s="106"/>
      <c r="N27" s="106"/>
      <c r="O27" s="106"/>
      <c r="P27" s="106"/>
      <c r="R27" s="113"/>
      <c r="S27" s="114"/>
      <c r="T27" s="114"/>
      <c r="U27" s="115"/>
      <c r="W27" s="21"/>
    </row>
    <row r="28" spans="2:23" ht="15" customHeight="1" x14ac:dyDescent="0.25">
      <c r="B28" s="103"/>
      <c r="C28" s="103"/>
      <c r="D28" s="103"/>
      <c r="G28" s="107"/>
      <c r="H28" s="106"/>
      <c r="I28" s="106"/>
      <c r="J28" s="106"/>
      <c r="K28" s="106"/>
      <c r="L28" s="106"/>
      <c r="M28" s="106"/>
      <c r="N28" s="106"/>
      <c r="O28" s="106"/>
      <c r="P28" s="106"/>
      <c r="R28" s="113"/>
      <c r="S28" s="114"/>
      <c r="T28" s="114"/>
      <c r="U28" s="115"/>
      <c r="W28" s="21"/>
    </row>
    <row r="29" spans="2:23" ht="15" customHeight="1" x14ac:dyDescent="0.25">
      <c r="B29" s="103"/>
      <c r="C29" s="103"/>
      <c r="D29" s="103"/>
      <c r="G29" s="107"/>
      <c r="H29" s="106"/>
      <c r="I29" s="106"/>
      <c r="J29" s="106"/>
      <c r="K29" s="106"/>
      <c r="L29" s="106"/>
      <c r="M29" s="106"/>
      <c r="N29" s="106"/>
      <c r="O29" s="106"/>
      <c r="P29" s="106"/>
      <c r="R29" s="113"/>
      <c r="S29" s="114"/>
      <c r="T29" s="114"/>
      <c r="U29" s="115"/>
      <c r="W29" s="21"/>
    </row>
    <row r="30" spans="2:23" ht="15" customHeight="1" x14ac:dyDescent="0.25">
      <c r="B30" s="103"/>
      <c r="C30" s="103"/>
      <c r="D30" s="103"/>
      <c r="G30" s="107"/>
      <c r="H30" s="106"/>
      <c r="I30" s="106"/>
      <c r="J30" s="106"/>
      <c r="K30" s="106"/>
      <c r="L30" s="106"/>
      <c r="M30" s="106"/>
      <c r="N30" s="106"/>
      <c r="O30" s="106"/>
      <c r="P30" s="106"/>
      <c r="R30" s="113"/>
      <c r="S30" s="114"/>
      <c r="T30" s="114"/>
      <c r="U30" s="115"/>
      <c r="W30" s="21"/>
    </row>
    <row r="31" spans="2:23" ht="15" customHeight="1" x14ac:dyDescent="0.25">
      <c r="B31" s="103"/>
      <c r="C31" s="103"/>
      <c r="D31" s="103"/>
      <c r="G31" s="107"/>
      <c r="H31" s="106"/>
      <c r="I31" s="106"/>
      <c r="J31" s="106"/>
      <c r="K31" s="106"/>
      <c r="L31" s="106"/>
      <c r="M31" s="106"/>
      <c r="N31" s="106"/>
      <c r="O31" s="106"/>
      <c r="P31" s="106"/>
      <c r="R31" s="113"/>
      <c r="S31" s="114"/>
      <c r="T31" s="114"/>
      <c r="U31" s="115"/>
      <c r="W31" s="21"/>
    </row>
    <row r="32" spans="2:23" ht="15" customHeight="1" x14ac:dyDescent="0.25">
      <c r="B32" s="103"/>
      <c r="C32" s="103"/>
      <c r="D32" s="103"/>
      <c r="G32" s="107"/>
      <c r="H32" s="106"/>
      <c r="I32" s="106"/>
      <c r="J32" s="106"/>
      <c r="K32" s="106"/>
      <c r="L32" s="106"/>
      <c r="M32" s="106"/>
      <c r="N32" s="106"/>
      <c r="O32" s="106"/>
      <c r="P32" s="106"/>
      <c r="R32" s="113"/>
      <c r="S32" s="114"/>
      <c r="T32" s="114"/>
      <c r="U32" s="115"/>
      <c r="W32" s="21"/>
    </row>
    <row r="33" spans="2:23" ht="15" customHeight="1" x14ac:dyDescent="0.25">
      <c r="B33" s="103"/>
      <c r="C33" s="103"/>
      <c r="D33" s="103"/>
      <c r="G33" s="107"/>
      <c r="H33" s="106"/>
      <c r="I33" s="106"/>
      <c r="J33" s="106"/>
      <c r="K33" s="106"/>
      <c r="L33" s="106"/>
      <c r="M33" s="106"/>
      <c r="N33" s="106"/>
      <c r="O33" s="106"/>
      <c r="P33" s="106"/>
      <c r="R33" s="116"/>
      <c r="S33" s="117"/>
      <c r="T33" s="117"/>
      <c r="U33" s="118"/>
      <c r="W33" s="21"/>
    </row>
    <row r="34" spans="2:23" ht="15" customHeight="1" x14ac:dyDescent="0.25"/>
  </sheetData>
  <sheetProtection algorithmName="SHA-512" hashValue="owaPkZ210bf6Xt2eEs3vi+KjfKtJn21GkdvTsJ99nN5/PIyH+UX9N+2p5jJRteda4KZZdegzEoBZKM1grTn3BQ==" saltValue="2SFJE6ZBHjlB+xg3k7sU1A==" spinCount="100000" sheet="1" objects="1" scenarios="1" insertHyperlinks="0" selectLockedCells="1"/>
  <mergeCells count="20">
    <mergeCell ref="H20:P20"/>
    <mergeCell ref="H21:P21"/>
    <mergeCell ref="H23:P23"/>
    <mergeCell ref="H24:P24"/>
    <mergeCell ref="H16:P16"/>
    <mergeCell ref="H17:P17"/>
    <mergeCell ref="H18:P18"/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</mergeCells>
  <hyperlinks>
    <hyperlink ref="H11:P11" r:id="rId1" display="https://www.in.gov.br/en/web/dou/-/edital-n-30-de-19-de-julho-de-2021-333223186" xr:uid="{934397C7-DA21-411C-B2DE-1CFF998244E1}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F13" sqref="F13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45</v>
      </c>
      <c r="R8" s="130"/>
      <c r="S8" s="130"/>
      <c r="T8" s="43"/>
      <c r="U8" s="130" t="s">
        <v>46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44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36</v>
      </c>
      <c r="T10" s="46"/>
      <c r="U10" s="45" t="s">
        <v>0</v>
      </c>
      <c r="V10" s="45" t="s">
        <v>19</v>
      </c>
      <c r="W10" s="45" t="s">
        <v>36</v>
      </c>
      <c r="Y10" s="129"/>
      <c r="Z10" s="129"/>
    </row>
    <row r="11" spans="1:27" x14ac:dyDescent="0.25">
      <c r="E11" s="47">
        <v>1</v>
      </c>
      <c r="F11" s="59" t="s">
        <v>47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57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14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14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48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/>
      <c r="G14" s="48"/>
      <c r="H14" s="52" t="str">
        <f>'D4'!$H$74</f>
        <v/>
      </c>
      <c r="I14" s="52" t="str">
        <f>'D4'!$I$74</f>
        <v/>
      </c>
      <c r="J14" s="52" t="str">
        <f>'D4'!$J$74</f>
        <v/>
      </c>
      <c r="K14" s="43"/>
      <c r="L14" s="52" t="str">
        <f>'D4'!$L$74</f>
        <v/>
      </c>
      <c r="M14" s="52" t="str">
        <f>'D4'!$M$74</f>
        <v/>
      </c>
      <c r="N14" s="52" t="str">
        <f>'D4'!$N$74</f>
        <v/>
      </c>
      <c r="O14" s="52" t="str">
        <f>'D4'!$O$74</f>
        <v/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/>
      <c r="G15" s="48"/>
      <c r="H15" s="49"/>
      <c r="I15" s="49"/>
      <c r="J15" s="49"/>
      <c r="K15" s="43"/>
      <c r="L15" s="49"/>
      <c r="M15" s="49"/>
      <c r="N15" s="49"/>
      <c r="O15" s="49"/>
      <c r="P15" s="43"/>
      <c r="Q15" s="50"/>
      <c r="R15" s="50"/>
      <c r="S15" s="49"/>
      <c r="T15" s="43"/>
      <c r="U15" s="50"/>
      <c r="V15" s="50"/>
      <c r="W15" s="49"/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Ret9MLDq3/CIyTcQ/ttpGXrQZbbDdOSc1GXzScsZJtIsLc1MzRoDDp0rheYH7jQgGfszfGnv4k+0XCmjOVwxXQ==" saltValue="IVf7dHmP1VnEY6srvMkn7Q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56" priority="13" operator="equal">
      <formula>"A"</formula>
    </cfRule>
    <cfRule type="cellIs" dxfId="55" priority="14" operator="equal">
      <formula>"U"</formula>
    </cfRule>
    <cfRule type="cellIs" dxfId="54" priority="15" operator="equal">
      <formula>"OK"</formula>
    </cfRule>
  </conditionalFormatting>
  <conditionalFormatting sqref="L10:O10 H13:I13 H17:I17 H21:I21 H25:I25">
    <cfRule type="cellIs" dxfId="53" priority="22" operator="equal">
      <formula>"A"</formula>
    </cfRule>
    <cfRule type="cellIs" dxfId="52" priority="23" operator="equal">
      <formula>"U"</formula>
    </cfRule>
    <cfRule type="cellIs" dxfId="51" priority="24" operator="equal">
      <formula>"OK"</formula>
    </cfRule>
  </conditionalFormatting>
  <conditionalFormatting sqref="L9:O9">
    <cfRule type="cellIs" dxfId="50" priority="25" operator="equal">
      <formula>"A"</formula>
    </cfRule>
    <cfRule type="cellIs" dxfId="49" priority="26" operator="equal">
      <formula>"U"</formula>
    </cfRule>
    <cfRule type="cellIs" dxfId="48" priority="27" operator="equal">
      <formula>"OK"</formula>
    </cfRule>
  </conditionalFormatting>
  <conditionalFormatting sqref="J13 J17 J21 J25">
    <cfRule type="cellIs" dxfId="47" priority="19" operator="equal">
      <formula>"A"</formula>
    </cfRule>
    <cfRule type="cellIs" dxfId="46" priority="20" operator="equal">
      <formula>"U"</formula>
    </cfRule>
    <cfRule type="cellIs" dxfId="45" priority="21" operator="equal">
      <formula>"OK"</formula>
    </cfRule>
  </conditionalFormatting>
  <conditionalFormatting sqref="L11:O11 L13:N13 L17:N17 L21:N21 L25:N25 L15:O15 L19:O19 L23:O23">
    <cfRule type="cellIs" dxfId="44" priority="16" operator="equal">
      <formula>"A"</formula>
    </cfRule>
    <cfRule type="cellIs" dxfId="43" priority="17" operator="equal">
      <formula>"U"</formula>
    </cfRule>
    <cfRule type="cellIs" dxfId="42" priority="18" operator="equal">
      <formula>"OK"</formula>
    </cfRule>
  </conditionalFormatting>
  <conditionalFormatting sqref="O27 O29 O31 O33 O35 O37 O39">
    <cfRule type="cellIs" dxfId="41" priority="1" operator="equal">
      <formula>"A"</formula>
    </cfRule>
    <cfRule type="cellIs" dxfId="40" priority="2" operator="equal">
      <formula>"U"</formula>
    </cfRule>
    <cfRule type="cellIs" dxfId="39" priority="3" operator="equal">
      <formula>"OK"</formula>
    </cfRule>
  </conditionalFormatting>
  <conditionalFormatting sqref="H27:I27 H29:I29 H31:I31 H33:I33 H35:I35 H37:I37 H39:I39">
    <cfRule type="cellIs" dxfId="38" priority="10" operator="equal">
      <formula>"A"</formula>
    </cfRule>
    <cfRule type="cellIs" dxfId="37" priority="11" operator="equal">
      <formula>"U"</formula>
    </cfRule>
    <cfRule type="cellIs" dxfId="36" priority="12" operator="equal">
      <formula>"OK"</formula>
    </cfRule>
  </conditionalFormatting>
  <conditionalFormatting sqref="J27 J29 J31 J33 J35 J37 J39">
    <cfRule type="cellIs" dxfId="35" priority="7" operator="equal">
      <formula>"A"</formula>
    </cfRule>
    <cfRule type="cellIs" dxfId="34" priority="8" operator="equal">
      <formula>"U"</formula>
    </cfRule>
    <cfRule type="cellIs" dxfId="33" priority="9" operator="equal">
      <formula>"OK"</formula>
    </cfRule>
  </conditionalFormatting>
  <conditionalFormatting sqref="L27:N27 L29:N29 L31:N31 L33:N33 L35:N35 L37:N37 L39:N39">
    <cfRule type="cellIs" dxfId="32" priority="4" operator="equal">
      <formula>"A"</formula>
    </cfRule>
    <cfRule type="cellIs" dxfId="31" priority="5" operator="equal">
      <formula>"U"</formula>
    </cfRule>
    <cfRule type="cellIs" dxfId="30" priority="6" operator="equal">
      <formula>"OK"</formula>
    </cfRule>
  </conditionalFormatting>
  <hyperlinks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61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37</v>
      </c>
      <c r="H8" s="79" t="s">
        <v>38</v>
      </c>
      <c r="I8" s="79" t="s">
        <v>39</v>
      </c>
      <c r="J8" s="80" t="s">
        <v>40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LEGISLAÇÃO E ÉTICA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CONHECIMENTOS ESPECÍFICOS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>
        <f>Disciplinas!F14</f>
        <v>0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>
        <f>Disciplinas!F15</f>
        <v>0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>
        <f>Disciplinas!S15</f>
        <v>0</v>
      </c>
      <c r="J13" s="83">
        <f>Disciplinas!W15</f>
        <v>0</v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</sheetData>
  <sheetProtection algorithmName="SHA-512" hashValue="5vPZm6zKIifcBocv6oXwSAbD9r5n6bDcfVsIoAaXjxuchy+Ew8p/QO16hT7UF3K28Xwe4zbH4htAG6hrjQnWZQ==" saltValue="JlbtbbwzetTFQQk+gl/JqA==" spinCount="100000" objects="1" scenarios="1" insertHyperlinks="0" selectLockedCells="1"/>
  <mergeCells count="30">
    <mergeCell ref="D34:F34"/>
    <mergeCell ref="D35:F35"/>
    <mergeCell ref="D36:F36"/>
    <mergeCell ref="D37:F37"/>
    <mergeCell ref="D38:F38"/>
    <mergeCell ref="D29:F29"/>
    <mergeCell ref="D30:F30"/>
    <mergeCell ref="D31:F31"/>
    <mergeCell ref="D32:F32"/>
    <mergeCell ref="D33:F33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14:F14"/>
    <mergeCell ref="D15:F15"/>
    <mergeCell ref="D16:F16"/>
    <mergeCell ref="D17:F17"/>
    <mergeCell ref="D18:F18"/>
    <mergeCell ref="D10:F10"/>
    <mergeCell ref="D11:F11"/>
    <mergeCell ref="D12:F12"/>
    <mergeCell ref="D13:F13"/>
    <mergeCell ref="D9:F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90" x14ac:dyDescent="0.25">
      <c r="A14" s="25"/>
      <c r="B14" s="25"/>
      <c r="C14" s="25"/>
      <c r="D14" s="25"/>
      <c r="E14" s="26">
        <v>1</v>
      </c>
      <c r="F14" s="23" t="s">
        <v>58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 t="s">
        <v>59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67.5" x14ac:dyDescent="0.25">
      <c r="A16" s="25"/>
      <c r="B16" s="25"/>
      <c r="C16" s="25"/>
      <c r="D16" s="25"/>
      <c r="E16" s="26">
        <v>3</v>
      </c>
      <c r="F16" s="23" t="s">
        <v>60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33.75" x14ac:dyDescent="0.25">
      <c r="A17" s="25"/>
      <c r="B17" s="25"/>
      <c r="C17" s="25"/>
      <c r="D17" s="25"/>
      <c r="E17" s="30">
        <v>4</v>
      </c>
      <c r="F17" s="24" t="s">
        <v>61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33.75" x14ac:dyDescent="0.25">
      <c r="A18" s="25"/>
      <c r="B18" s="25"/>
      <c r="C18" s="25"/>
      <c r="D18" s="25"/>
      <c r="E18" s="26">
        <v>5</v>
      </c>
      <c r="F18" s="23" t="s">
        <v>62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49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22.5" x14ac:dyDescent="0.25">
      <c r="A20" s="25"/>
      <c r="B20" s="25"/>
      <c r="C20" s="25"/>
      <c r="D20" s="25"/>
      <c r="E20" s="26">
        <v>7</v>
      </c>
      <c r="F20" s="23" t="s">
        <v>63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33.75" x14ac:dyDescent="0.25">
      <c r="A21" s="25"/>
      <c r="B21" s="25"/>
      <c r="C21" s="25"/>
      <c r="D21" s="25"/>
      <c r="E21" s="30">
        <v>8</v>
      </c>
      <c r="F21" s="24" t="s">
        <v>64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33.75" x14ac:dyDescent="0.25">
      <c r="A22" s="25"/>
      <c r="B22" s="25"/>
      <c r="C22" s="25"/>
      <c r="D22" s="25"/>
      <c r="E22" s="26">
        <v>9</v>
      </c>
      <c r="F22" s="23" t="s">
        <v>65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112.5" x14ac:dyDescent="0.25">
      <c r="A23" s="25"/>
      <c r="B23" s="25"/>
      <c r="C23" s="25"/>
      <c r="D23" s="25"/>
      <c r="E23" s="30">
        <v>10</v>
      </c>
      <c r="F23" s="24" t="s">
        <v>66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c/zKkJgzpscJgWDAU9OlgZ6Vn1atCGh9ZhFBO+/PJiso/v8RcA+S2WQ824DplLiesCmqfe2OwCMwpeSmjSFqPw==" saltValue="44J7KAWS7UBtJFmONJF/ow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29" priority="8" operator="equal">
      <formula>$Z$15</formula>
    </cfRule>
    <cfRule type="cellIs" dxfId="28" priority="9" operator="equal">
      <formula>$Z$14</formula>
    </cfRule>
  </conditionalFormatting>
  <conditionalFormatting sqref="H52:J73 L52:O73">
    <cfRule type="cellIs" dxfId="27" priority="6" operator="equal">
      <formula>$Z$15</formula>
    </cfRule>
    <cfRule type="cellIs" dxfId="26" priority="7" operator="equal">
      <formula>$Z$14</formula>
    </cfRule>
  </conditionalFormatting>
  <conditionalFormatting sqref="J14:J23">
    <cfRule type="cellIs" dxfId="25" priority="4" operator="equal">
      <formula>$Z$15</formula>
    </cfRule>
    <cfRule type="cellIs" dxfId="24" priority="5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67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56.25" x14ac:dyDescent="0.25">
      <c r="A15" s="25"/>
      <c r="B15" s="25"/>
      <c r="C15" s="25"/>
      <c r="D15" s="25"/>
      <c r="E15" s="30">
        <v>2</v>
      </c>
      <c r="F15" s="24" t="s">
        <v>68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69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70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33.75" x14ac:dyDescent="0.25">
      <c r="A18" s="25"/>
      <c r="B18" s="25"/>
      <c r="C18" s="25"/>
      <c r="D18" s="25"/>
      <c r="E18" s="26">
        <v>5</v>
      </c>
      <c r="F18" s="23" t="s">
        <v>71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56.25" x14ac:dyDescent="0.25">
      <c r="A19" s="25"/>
      <c r="B19" s="25"/>
      <c r="C19" s="25"/>
      <c r="D19" s="25"/>
      <c r="E19" s="30">
        <v>6</v>
      </c>
      <c r="F19" s="24" t="s">
        <v>72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22.5" x14ac:dyDescent="0.25">
      <c r="A20" s="25"/>
      <c r="B20" s="25"/>
      <c r="C20" s="25"/>
      <c r="D20" s="25"/>
      <c r="E20" s="26">
        <v>7</v>
      </c>
      <c r="F20" s="23" t="s">
        <v>73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56.25" x14ac:dyDescent="0.25">
      <c r="A21" s="25"/>
      <c r="B21" s="25"/>
      <c r="C21" s="25"/>
      <c r="D21" s="25"/>
      <c r="E21" s="30">
        <v>8</v>
      </c>
      <c r="F21" s="24" t="s">
        <v>74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FU8nw7PRvV0/4CQ/gWXyf4/JhjSCUv9wEKcTXRdU9OFVxmx9grLxCeMYT9XlP6UBGtDlBRSNaXBFB8YrYgKqFw==" saltValue="j5eK8hiyFHFE6VPK+hhlF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326.25" x14ac:dyDescent="0.25">
      <c r="A14" s="25"/>
      <c r="B14" s="25"/>
      <c r="C14" s="25"/>
      <c r="D14" s="25"/>
      <c r="E14" s="26">
        <v>1</v>
      </c>
      <c r="F14" s="23" t="s">
        <v>76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77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78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78.75" x14ac:dyDescent="0.25">
      <c r="A17" s="25"/>
      <c r="B17" s="25"/>
      <c r="C17" s="25"/>
      <c r="D17" s="25"/>
      <c r="E17" s="30">
        <v>4</v>
      </c>
      <c r="F17" s="24" t="s">
        <v>79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X/QFGZEo+ZoCGOfa6xqGJN5Af4jmlSNgCoYzavHzD7kkpdrBsJJmIbw5lDZ6hltMbN8XYCoKo3Qxh99slqkUPQ==" saltValue="907GMNB8ECOEOwRw6sxVa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12" operator="equal">
      <formula>$Z$15</formula>
    </cfRule>
    <cfRule type="cellIs" dxfId="12" priority="13" operator="equal">
      <formula>$Z$14</formula>
    </cfRule>
  </conditionalFormatting>
  <conditionalFormatting sqref="H52:J73 L52:O73">
    <cfRule type="cellIs" dxfId="11" priority="10" operator="equal">
      <formula>$Z$15</formula>
    </cfRule>
    <cfRule type="cellIs" dxfId="10" priority="11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/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/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/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 t="str">
        <f>IF(ISNUMBER(COUNTIF(H14:H73,"OK")/(COUNTA($F$14:$F$73)-COUNTIF(H14:H73,"NA"))),COUNTIF(H14:H73,"OK")/(COUNTA($F$14:$F$73)-COUNTIF(H14:H73,"NA")),"")</f>
        <v/>
      </c>
      <c r="I74" s="17" t="str">
        <f>IF(ISNUMBER(COUNTIF(I14:I73,"OK")/(COUNTA($F$14:$F$73)-COUNTIF(I14:I73,"NA"))),COUNTIF(I14:I73,"OK")/(COUNTA($F$14:$F$73)-COUNTIF(I14:I73,"NA")),"")</f>
        <v/>
      </c>
      <c r="J74" s="17" t="str">
        <f>IF(ISNUMBER(COUNTIF(J14:J73,"OK")/(COUNTA($F$14:$F$73)-COUNTIF(J14:J73,"NA"))),COUNTIF(J14:J73,"OK")/(COUNTA($F$14:$F$73)-COUNTIF(J14:J73,"NA")),"")</f>
        <v/>
      </c>
      <c r="K74" s="18"/>
      <c r="L74" s="17" t="str">
        <f t="shared" ref="L74:O74" si="2">IF(ISNUMBER(COUNTIF(L14:L73,"OK")/(COUNTA($F$14:$F$73)-COUNTIF(L14:L73,"NA"))),COUNTIF(L14:L73,"OK")/(COUNTA($F$14:$F$73)-COUNTIF(L14:L73,"NA")),"")</f>
        <v/>
      </c>
      <c r="M74" s="17" t="str">
        <f t="shared" si="2"/>
        <v/>
      </c>
      <c r="N74" s="17" t="str">
        <f t="shared" si="2"/>
        <v/>
      </c>
      <c r="O74" s="17" t="str">
        <f t="shared" si="2"/>
        <v/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FAQxkmjdMdy72ve2QOWTnGE4JFigKb9JYKzLWdeVAMAfPvF8EzbfDzFmNbGO7n0z6bHueG2RSUaD9fKOQTcE7g==" saltValue="/Y3WqBXEnFbvRwCB3DkeF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2021-07-20T15:18:41Z</dcterms:modified>
</cp:coreProperties>
</file>