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17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stratégia\"/>
    </mc:Choice>
  </mc:AlternateContent>
  <xr:revisionPtr revIDLastSave="0" documentId="13_ncr:1_{68CCFF01-377B-4710-87E9-3F28B4DB0E5A}" xr6:coauthVersionLast="47" xr6:coauthVersionMax="47" xr10:uidLastSave="{00000000-0000-0000-0000-000000000000}"/>
  <bookViews>
    <workbookView showSheetTabs="0" xWindow="-120" yWindow="-120" windowWidth="20730" windowHeight="11160" tabRatio="888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  <sheet name="D5" sheetId="30" r:id="rId9"/>
    <sheet name="D6" sheetId="15" r:id="rId10"/>
    <sheet name="D7" sheetId="31" r:id="rId11"/>
    <sheet name="D8" sheetId="17" r:id="rId12"/>
    <sheet name="D9" sheetId="32" r:id="rId13"/>
    <sheet name="D10" sheetId="19" r:id="rId14"/>
    <sheet name="D11" sheetId="33" r:id="rId15"/>
    <sheet name="D12" sheetId="21" r:id="rId16"/>
    <sheet name="D13" sheetId="34" r:id="rId17"/>
    <sheet name="D14" sheetId="23" r:id="rId1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4" i="23" l="1"/>
  <c r="N74" i="23"/>
  <c r="M74" i="23"/>
  <c r="L74" i="23"/>
  <c r="J74" i="23"/>
  <c r="I74" i="23"/>
  <c r="H74" i="23"/>
  <c r="O74" i="34"/>
  <c r="N74" i="34"/>
  <c r="M74" i="34"/>
  <c r="L74" i="34"/>
  <c r="J74" i="34"/>
  <c r="I74" i="34"/>
  <c r="H74" i="34"/>
  <c r="O74" i="21"/>
  <c r="N74" i="21"/>
  <c r="M74" i="21"/>
  <c r="L74" i="21"/>
  <c r="J74" i="21"/>
  <c r="I74" i="21"/>
  <c r="H74" i="21"/>
  <c r="O74" i="33"/>
  <c r="N74" i="33"/>
  <c r="M74" i="33"/>
  <c r="L74" i="33"/>
  <c r="J74" i="33"/>
  <c r="I74" i="33"/>
  <c r="H74" i="33"/>
  <c r="O74" i="19"/>
  <c r="N74" i="19"/>
  <c r="M74" i="19"/>
  <c r="L74" i="19"/>
  <c r="J74" i="19"/>
  <c r="I74" i="19"/>
  <c r="H74" i="19"/>
  <c r="O74" i="32"/>
  <c r="N74" i="32"/>
  <c r="M74" i="32"/>
  <c r="L74" i="32"/>
  <c r="J74" i="32"/>
  <c r="I74" i="32"/>
  <c r="H74" i="32"/>
  <c r="O74" i="17"/>
  <c r="N74" i="17"/>
  <c r="M74" i="17"/>
  <c r="L74" i="17"/>
  <c r="J74" i="17"/>
  <c r="I74" i="17"/>
  <c r="H74" i="17"/>
  <c r="O74" i="31"/>
  <c r="N74" i="31"/>
  <c r="M74" i="31"/>
  <c r="L74" i="31"/>
  <c r="J74" i="31"/>
  <c r="I74" i="31"/>
  <c r="H74" i="31"/>
  <c r="O74" i="15"/>
  <c r="N74" i="15"/>
  <c r="M74" i="15"/>
  <c r="L74" i="15"/>
  <c r="J74" i="15"/>
  <c r="I74" i="15"/>
  <c r="H74" i="15"/>
  <c r="O74" i="30"/>
  <c r="N74" i="30"/>
  <c r="M74" i="30"/>
  <c r="L74" i="30"/>
  <c r="J74" i="30"/>
  <c r="I74" i="30"/>
  <c r="H74" i="30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W74" i="11" s="1"/>
  <c r="U74" i="11"/>
  <c r="R74" i="11"/>
  <c r="Q74" i="1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V74" i="23"/>
  <c r="U74" i="23"/>
  <c r="R74" i="23"/>
  <c r="Q74" i="23"/>
  <c r="S74" i="23" s="1"/>
  <c r="W52" i="23"/>
  <c r="S52" i="23"/>
  <c r="W51" i="23"/>
  <c r="S51" i="23"/>
  <c r="W50" i="23"/>
  <c r="S50" i="23"/>
  <c r="W49" i="23"/>
  <c r="S49" i="23"/>
  <c r="W48" i="23"/>
  <c r="S48" i="23"/>
  <c r="W47" i="23"/>
  <c r="S47" i="23"/>
  <c r="W46" i="23"/>
  <c r="S46" i="23"/>
  <c r="W45" i="23"/>
  <c r="S45" i="23"/>
  <c r="W44" i="23"/>
  <c r="S44" i="23"/>
  <c r="W43" i="23"/>
  <c r="S43" i="23"/>
  <c r="W42" i="23"/>
  <c r="S42" i="23"/>
  <c r="W41" i="23"/>
  <c r="S41" i="23"/>
  <c r="W40" i="23"/>
  <c r="S40" i="23"/>
  <c r="W39" i="23"/>
  <c r="S39" i="23"/>
  <c r="W38" i="23"/>
  <c r="S38" i="23"/>
  <c r="W37" i="23"/>
  <c r="S37" i="23"/>
  <c r="W36" i="23"/>
  <c r="S36" i="23"/>
  <c r="W35" i="23"/>
  <c r="S35" i="23"/>
  <c r="W34" i="23"/>
  <c r="S34" i="23"/>
  <c r="S33" i="23"/>
  <c r="S32" i="23"/>
  <c r="S31" i="23"/>
  <c r="S30" i="23"/>
  <c r="W29" i="23"/>
  <c r="S29" i="23"/>
  <c r="W28" i="23"/>
  <c r="S28" i="23"/>
  <c r="W27" i="23"/>
  <c r="S27" i="23"/>
  <c r="W26" i="23"/>
  <c r="S26" i="23"/>
  <c r="W25" i="23"/>
  <c r="S25" i="23"/>
  <c r="W24" i="23"/>
  <c r="S24" i="23"/>
  <c r="W23" i="23"/>
  <c r="S23" i="23"/>
  <c r="W22" i="23"/>
  <c r="S22" i="23"/>
  <c r="W21" i="23"/>
  <c r="S21" i="23"/>
  <c r="W20" i="23"/>
  <c r="S20" i="23"/>
  <c r="W19" i="23"/>
  <c r="S19" i="23"/>
  <c r="W18" i="23"/>
  <c r="S18" i="23"/>
  <c r="W17" i="23"/>
  <c r="S17" i="23"/>
  <c r="W16" i="23"/>
  <c r="S16" i="23"/>
  <c r="W15" i="23"/>
  <c r="S15" i="23"/>
  <c r="W14" i="23"/>
  <c r="S14" i="23"/>
  <c r="V74" i="34"/>
  <c r="U74" i="34"/>
  <c r="R74" i="34"/>
  <c r="Q74" i="34"/>
  <c r="W52" i="34"/>
  <c r="S52" i="34"/>
  <c r="W51" i="34"/>
  <c r="S51" i="34"/>
  <c r="W50" i="34"/>
  <c r="S50" i="34"/>
  <c r="W49" i="34"/>
  <c r="S49" i="34"/>
  <c r="W48" i="34"/>
  <c r="S48" i="34"/>
  <c r="W47" i="34"/>
  <c r="S47" i="34"/>
  <c r="W46" i="34"/>
  <c r="S46" i="34"/>
  <c r="W45" i="34"/>
  <c r="S45" i="34"/>
  <c r="W44" i="34"/>
  <c r="S44" i="34"/>
  <c r="W43" i="34"/>
  <c r="S43" i="34"/>
  <c r="W42" i="34"/>
  <c r="S42" i="34"/>
  <c r="W41" i="34"/>
  <c r="S41" i="34"/>
  <c r="W40" i="34"/>
  <c r="S40" i="34"/>
  <c r="W39" i="34"/>
  <c r="S39" i="34"/>
  <c r="W38" i="34"/>
  <c r="S38" i="34"/>
  <c r="W37" i="34"/>
  <c r="S37" i="34"/>
  <c r="W36" i="34"/>
  <c r="S36" i="34"/>
  <c r="W35" i="34"/>
  <c r="S35" i="34"/>
  <c r="W34" i="34"/>
  <c r="S34" i="34"/>
  <c r="S33" i="34"/>
  <c r="S32" i="34"/>
  <c r="S31" i="34"/>
  <c r="S30" i="34"/>
  <c r="W29" i="34"/>
  <c r="S29" i="34"/>
  <c r="W28" i="34"/>
  <c r="S28" i="34"/>
  <c r="W27" i="34"/>
  <c r="S27" i="34"/>
  <c r="W26" i="34"/>
  <c r="S26" i="34"/>
  <c r="W25" i="34"/>
  <c r="S25" i="34"/>
  <c r="W24" i="34"/>
  <c r="S24" i="34"/>
  <c r="W23" i="34"/>
  <c r="S23" i="34"/>
  <c r="W22" i="34"/>
  <c r="S22" i="34"/>
  <c r="W21" i="34"/>
  <c r="S21" i="34"/>
  <c r="W20" i="34"/>
  <c r="S20" i="34"/>
  <c r="W19" i="34"/>
  <c r="S19" i="34"/>
  <c r="W18" i="34"/>
  <c r="S18" i="34"/>
  <c r="W17" i="34"/>
  <c r="S17" i="34"/>
  <c r="W16" i="34"/>
  <c r="S16" i="34"/>
  <c r="W15" i="34"/>
  <c r="S15" i="34"/>
  <c r="W14" i="34"/>
  <c r="S14" i="34"/>
  <c r="V74" i="21"/>
  <c r="U74" i="21"/>
  <c r="R74" i="21"/>
  <c r="Q74" i="21"/>
  <c r="W52" i="21"/>
  <c r="S52" i="21"/>
  <c r="W51" i="21"/>
  <c r="S51" i="21"/>
  <c r="W50" i="21"/>
  <c r="S50" i="21"/>
  <c r="W49" i="21"/>
  <c r="S49" i="21"/>
  <c r="W48" i="21"/>
  <c r="S48" i="21"/>
  <c r="W47" i="21"/>
  <c r="S47" i="21"/>
  <c r="W46" i="21"/>
  <c r="S46" i="21"/>
  <c r="W45" i="21"/>
  <c r="S45" i="21"/>
  <c r="W44" i="21"/>
  <c r="S44" i="21"/>
  <c r="W43" i="21"/>
  <c r="S43" i="21"/>
  <c r="W42" i="21"/>
  <c r="S42" i="21"/>
  <c r="W41" i="21"/>
  <c r="S41" i="21"/>
  <c r="W40" i="21"/>
  <c r="S40" i="21"/>
  <c r="W39" i="21"/>
  <c r="S39" i="21"/>
  <c r="W38" i="21"/>
  <c r="S38" i="21"/>
  <c r="W37" i="21"/>
  <c r="S37" i="21"/>
  <c r="W36" i="21"/>
  <c r="S36" i="21"/>
  <c r="W35" i="21"/>
  <c r="S35" i="21"/>
  <c r="W34" i="21"/>
  <c r="S34" i="21"/>
  <c r="S33" i="21"/>
  <c r="S32" i="21"/>
  <c r="S31" i="21"/>
  <c r="S30" i="21"/>
  <c r="W29" i="21"/>
  <c r="S29" i="21"/>
  <c r="W28" i="21"/>
  <c r="S28" i="21"/>
  <c r="W27" i="21"/>
  <c r="S27" i="21"/>
  <c r="W26" i="21"/>
  <c r="S26" i="21"/>
  <c r="W25" i="21"/>
  <c r="S25" i="21"/>
  <c r="W24" i="21"/>
  <c r="S24" i="21"/>
  <c r="W23" i="21"/>
  <c r="S23" i="21"/>
  <c r="W22" i="21"/>
  <c r="S22" i="21"/>
  <c r="W21" i="21"/>
  <c r="S21" i="21"/>
  <c r="W20" i="21"/>
  <c r="S20" i="21"/>
  <c r="W19" i="21"/>
  <c r="S19" i="21"/>
  <c r="W18" i="21"/>
  <c r="S18" i="21"/>
  <c r="W17" i="21"/>
  <c r="S17" i="21"/>
  <c r="W16" i="21"/>
  <c r="S16" i="21"/>
  <c r="W15" i="21"/>
  <c r="S15" i="21"/>
  <c r="W14" i="21"/>
  <c r="S14" i="21"/>
  <c r="V74" i="33"/>
  <c r="U74" i="33"/>
  <c r="R74" i="33"/>
  <c r="S74" i="33" s="1"/>
  <c r="Q74" i="33"/>
  <c r="W52" i="33"/>
  <c r="S52" i="33"/>
  <c r="W51" i="33"/>
  <c r="S51" i="33"/>
  <c r="W50" i="33"/>
  <c r="S50" i="33"/>
  <c r="W49" i="33"/>
  <c r="S49" i="33"/>
  <c r="W48" i="33"/>
  <c r="S48" i="33"/>
  <c r="W47" i="33"/>
  <c r="S47" i="33"/>
  <c r="W46" i="33"/>
  <c r="S46" i="33"/>
  <c r="W45" i="33"/>
  <c r="S45" i="33"/>
  <c r="W44" i="33"/>
  <c r="S44" i="33"/>
  <c r="W43" i="33"/>
  <c r="S43" i="33"/>
  <c r="W42" i="33"/>
  <c r="S42" i="33"/>
  <c r="W41" i="33"/>
  <c r="S41" i="33"/>
  <c r="W40" i="33"/>
  <c r="S40" i="33"/>
  <c r="W39" i="33"/>
  <c r="S39" i="33"/>
  <c r="W38" i="33"/>
  <c r="S38" i="33"/>
  <c r="W37" i="33"/>
  <c r="S37" i="33"/>
  <c r="W36" i="33"/>
  <c r="S36" i="33"/>
  <c r="W35" i="33"/>
  <c r="S35" i="33"/>
  <c r="W34" i="33"/>
  <c r="S34" i="33"/>
  <c r="S33" i="33"/>
  <c r="S32" i="33"/>
  <c r="S31" i="33"/>
  <c r="S30" i="33"/>
  <c r="W29" i="33"/>
  <c r="S29" i="33"/>
  <c r="W28" i="33"/>
  <c r="S28" i="33"/>
  <c r="W27" i="33"/>
  <c r="S27" i="33"/>
  <c r="W26" i="33"/>
  <c r="S26" i="33"/>
  <c r="W25" i="33"/>
  <c r="S25" i="33"/>
  <c r="W24" i="33"/>
  <c r="S24" i="33"/>
  <c r="W23" i="33"/>
  <c r="S23" i="33"/>
  <c r="W22" i="33"/>
  <c r="S22" i="33"/>
  <c r="W21" i="33"/>
  <c r="S21" i="33"/>
  <c r="W20" i="33"/>
  <c r="S20" i="33"/>
  <c r="W19" i="33"/>
  <c r="S19" i="33"/>
  <c r="W18" i="33"/>
  <c r="S18" i="33"/>
  <c r="W17" i="33"/>
  <c r="S17" i="33"/>
  <c r="W16" i="33"/>
  <c r="S16" i="33"/>
  <c r="W15" i="33"/>
  <c r="S15" i="33"/>
  <c r="W14" i="33"/>
  <c r="S14" i="33"/>
  <c r="V74" i="19"/>
  <c r="U74" i="19"/>
  <c r="S74" i="19"/>
  <c r="R74" i="19"/>
  <c r="Q74" i="19"/>
  <c r="W52" i="19"/>
  <c r="S52" i="19"/>
  <c r="W51" i="19"/>
  <c r="S51" i="19"/>
  <c r="W50" i="19"/>
  <c r="S50" i="19"/>
  <c r="W49" i="19"/>
  <c r="S49" i="19"/>
  <c r="W48" i="19"/>
  <c r="S48" i="19"/>
  <c r="W47" i="19"/>
  <c r="S47" i="19"/>
  <c r="W46" i="19"/>
  <c r="S46" i="19"/>
  <c r="W45" i="19"/>
  <c r="S45" i="19"/>
  <c r="W44" i="19"/>
  <c r="S44" i="19"/>
  <c r="W43" i="19"/>
  <c r="S43" i="19"/>
  <c r="W42" i="19"/>
  <c r="S42" i="19"/>
  <c r="W41" i="19"/>
  <c r="S41" i="19"/>
  <c r="W40" i="19"/>
  <c r="S40" i="19"/>
  <c r="W39" i="19"/>
  <c r="S39" i="19"/>
  <c r="W38" i="19"/>
  <c r="S38" i="19"/>
  <c r="W37" i="19"/>
  <c r="S37" i="19"/>
  <c r="W36" i="19"/>
  <c r="S36" i="19"/>
  <c r="W35" i="19"/>
  <c r="S35" i="19"/>
  <c r="W34" i="19"/>
  <c r="S34" i="19"/>
  <c r="S33" i="19"/>
  <c r="S32" i="19"/>
  <c r="S31" i="19"/>
  <c r="S30" i="19"/>
  <c r="W29" i="19"/>
  <c r="S29" i="19"/>
  <c r="W28" i="19"/>
  <c r="S28" i="19"/>
  <c r="W27" i="19"/>
  <c r="S27" i="19"/>
  <c r="W26" i="19"/>
  <c r="S26" i="19"/>
  <c r="W25" i="19"/>
  <c r="S25" i="19"/>
  <c r="W24" i="19"/>
  <c r="S24" i="19"/>
  <c r="W23" i="19"/>
  <c r="S23" i="19"/>
  <c r="W22" i="19"/>
  <c r="S22" i="19"/>
  <c r="W21" i="19"/>
  <c r="S21" i="19"/>
  <c r="W20" i="19"/>
  <c r="S20" i="19"/>
  <c r="W19" i="19"/>
  <c r="S19" i="19"/>
  <c r="W18" i="19"/>
  <c r="S18" i="19"/>
  <c r="W17" i="19"/>
  <c r="S17" i="19"/>
  <c r="W16" i="19"/>
  <c r="S16" i="19"/>
  <c r="W15" i="19"/>
  <c r="S15" i="19"/>
  <c r="W14" i="19"/>
  <c r="S14" i="19"/>
  <c r="V74" i="32"/>
  <c r="U74" i="32"/>
  <c r="R74" i="32"/>
  <c r="Q74" i="32"/>
  <c r="W52" i="32"/>
  <c r="S52" i="32"/>
  <c r="W51" i="32"/>
  <c r="S51" i="32"/>
  <c r="W50" i="32"/>
  <c r="S50" i="32"/>
  <c r="W49" i="32"/>
  <c r="S49" i="32"/>
  <c r="W48" i="32"/>
  <c r="S48" i="32"/>
  <c r="W47" i="32"/>
  <c r="S47" i="32"/>
  <c r="W46" i="32"/>
  <c r="S46" i="32"/>
  <c r="W45" i="32"/>
  <c r="S45" i="32"/>
  <c r="W44" i="32"/>
  <c r="S44" i="32"/>
  <c r="W43" i="32"/>
  <c r="S43" i="32"/>
  <c r="W42" i="32"/>
  <c r="S42" i="32"/>
  <c r="W41" i="32"/>
  <c r="S41" i="32"/>
  <c r="W40" i="32"/>
  <c r="S40" i="32"/>
  <c r="W39" i="32"/>
  <c r="S39" i="32"/>
  <c r="W38" i="32"/>
  <c r="S38" i="32"/>
  <c r="W37" i="32"/>
  <c r="S37" i="32"/>
  <c r="W36" i="32"/>
  <c r="S36" i="32"/>
  <c r="W35" i="32"/>
  <c r="S35" i="32"/>
  <c r="W34" i="32"/>
  <c r="S34" i="32"/>
  <c r="S33" i="32"/>
  <c r="S32" i="32"/>
  <c r="S31" i="32"/>
  <c r="S30" i="32"/>
  <c r="W29" i="32"/>
  <c r="S29" i="32"/>
  <c r="W28" i="32"/>
  <c r="S28" i="32"/>
  <c r="W27" i="32"/>
  <c r="S27" i="32"/>
  <c r="W26" i="32"/>
  <c r="S26" i="32"/>
  <c r="W25" i="32"/>
  <c r="S25" i="32"/>
  <c r="W24" i="32"/>
  <c r="S24" i="32"/>
  <c r="W23" i="32"/>
  <c r="S23" i="32"/>
  <c r="W22" i="32"/>
  <c r="S22" i="32"/>
  <c r="W21" i="32"/>
  <c r="S21" i="32"/>
  <c r="W20" i="32"/>
  <c r="S20" i="32"/>
  <c r="W19" i="32"/>
  <c r="S19" i="32"/>
  <c r="W18" i="32"/>
  <c r="S18" i="32"/>
  <c r="W17" i="32"/>
  <c r="S17" i="32"/>
  <c r="W16" i="32"/>
  <c r="S16" i="32"/>
  <c r="W15" i="32"/>
  <c r="S15" i="32"/>
  <c r="W14" i="32"/>
  <c r="S14" i="32"/>
  <c r="V74" i="17"/>
  <c r="U74" i="17"/>
  <c r="R74" i="17"/>
  <c r="Q74" i="17"/>
  <c r="S74" i="17" s="1"/>
  <c r="W52" i="17"/>
  <c r="S52" i="17"/>
  <c r="W51" i="17"/>
  <c r="S51" i="17"/>
  <c r="W50" i="17"/>
  <c r="S50" i="17"/>
  <c r="W49" i="17"/>
  <c r="S49" i="17"/>
  <c r="W48" i="17"/>
  <c r="S48" i="17"/>
  <c r="W47" i="17"/>
  <c r="S47" i="17"/>
  <c r="W46" i="17"/>
  <c r="S46" i="17"/>
  <c r="W45" i="17"/>
  <c r="S45" i="17"/>
  <c r="W44" i="17"/>
  <c r="S44" i="17"/>
  <c r="W43" i="17"/>
  <c r="S43" i="17"/>
  <c r="W42" i="17"/>
  <c r="S42" i="17"/>
  <c r="W41" i="17"/>
  <c r="S41" i="17"/>
  <c r="W40" i="17"/>
  <c r="S40" i="17"/>
  <c r="W39" i="17"/>
  <c r="S39" i="17"/>
  <c r="W38" i="17"/>
  <c r="S38" i="17"/>
  <c r="W37" i="17"/>
  <c r="S37" i="17"/>
  <c r="W36" i="17"/>
  <c r="S36" i="17"/>
  <c r="W35" i="17"/>
  <c r="S35" i="17"/>
  <c r="W34" i="17"/>
  <c r="S34" i="17"/>
  <c r="S33" i="17"/>
  <c r="S32" i="17"/>
  <c r="S31" i="17"/>
  <c r="S30" i="17"/>
  <c r="W29" i="17"/>
  <c r="S29" i="17"/>
  <c r="W28" i="17"/>
  <c r="S28" i="17"/>
  <c r="W27" i="17"/>
  <c r="S27" i="17"/>
  <c r="W26" i="17"/>
  <c r="S26" i="17"/>
  <c r="W25" i="17"/>
  <c r="S25" i="17"/>
  <c r="W24" i="17"/>
  <c r="S24" i="17"/>
  <c r="W23" i="17"/>
  <c r="S23" i="17"/>
  <c r="W22" i="17"/>
  <c r="S22" i="17"/>
  <c r="W21" i="17"/>
  <c r="S21" i="17"/>
  <c r="W20" i="17"/>
  <c r="S20" i="17"/>
  <c r="W19" i="17"/>
  <c r="S19" i="17"/>
  <c r="W18" i="17"/>
  <c r="S18" i="17"/>
  <c r="W17" i="17"/>
  <c r="S17" i="17"/>
  <c r="W16" i="17"/>
  <c r="S16" i="17"/>
  <c r="W15" i="17"/>
  <c r="S15" i="17"/>
  <c r="W14" i="17"/>
  <c r="S14" i="17"/>
  <c r="V74" i="31"/>
  <c r="U74" i="31"/>
  <c r="R74" i="31"/>
  <c r="S74" i="31" s="1"/>
  <c r="Q74" i="31"/>
  <c r="W52" i="31"/>
  <c r="S52" i="31"/>
  <c r="W51" i="31"/>
  <c r="S51" i="31"/>
  <c r="W50" i="31"/>
  <c r="S50" i="31"/>
  <c r="W49" i="31"/>
  <c r="S49" i="31"/>
  <c r="W48" i="31"/>
  <c r="S48" i="31"/>
  <c r="W47" i="31"/>
  <c r="S47" i="31"/>
  <c r="W46" i="31"/>
  <c r="S46" i="31"/>
  <c r="W45" i="31"/>
  <c r="S45" i="31"/>
  <c r="W44" i="31"/>
  <c r="S44" i="31"/>
  <c r="W43" i="31"/>
  <c r="S43" i="31"/>
  <c r="W42" i="31"/>
  <c r="S42" i="31"/>
  <c r="W41" i="31"/>
  <c r="S41" i="31"/>
  <c r="W40" i="31"/>
  <c r="S40" i="31"/>
  <c r="W39" i="31"/>
  <c r="S39" i="31"/>
  <c r="W38" i="31"/>
  <c r="S38" i="31"/>
  <c r="W37" i="31"/>
  <c r="S37" i="31"/>
  <c r="W36" i="31"/>
  <c r="S36" i="31"/>
  <c r="W35" i="31"/>
  <c r="S35" i="31"/>
  <c r="W34" i="31"/>
  <c r="S34" i="31"/>
  <c r="S33" i="31"/>
  <c r="S32" i="31"/>
  <c r="S31" i="31"/>
  <c r="S30" i="31"/>
  <c r="W29" i="31"/>
  <c r="S29" i="31"/>
  <c r="W28" i="31"/>
  <c r="S28" i="31"/>
  <c r="W27" i="31"/>
  <c r="S27" i="31"/>
  <c r="W26" i="31"/>
  <c r="S26" i="31"/>
  <c r="W25" i="31"/>
  <c r="S25" i="31"/>
  <c r="W24" i="31"/>
  <c r="S24" i="31"/>
  <c r="W23" i="31"/>
  <c r="S23" i="31"/>
  <c r="W22" i="31"/>
  <c r="S22" i="31"/>
  <c r="W21" i="31"/>
  <c r="S21" i="31"/>
  <c r="W20" i="31"/>
  <c r="S20" i="31"/>
  <c r="W19" i="31"/>
  <c r="S19" i="31"/>
  <c r="W18" i="31"/>
  <c r="S18" i="31"/>
  <c r="W17" i="31"/>
  <c r="S17" i="31"/>
  <c r="W16" i="31"/>
  <c r="S16" i="31"/>
  <c r="W15" i="31"/>
  <c r="S15" i="31"/>
  <c r="W14" i="31"/>
  <c r="S14" i="31"/>
  <c r="V74" i="15"/>
  <c r="U74" i="15"/>
  <c r="R74" i="15"/>
  <c r="S74" i="15" s="1"/>
  <c r="Q74" i="15"/>
  <c r="W52" i="15"/>
  <c r="S52" i="15"/>
  <c r="W51" i="15"/>
  <c r="S51" i="15"/>
  <c r="W50" i="15"/>
  <c r="S50" i="15"/>
  <c r="W49" i="15"/>
  <c r="S49" i="15"/>
  <c r="W48" i="15"/>
  <c r="S48" i="15"/>
  <c r="W47" i="15"/>
  <c r="S47" i="15"/>
  <c r="W46" i="15"/>
  <c r="S46" i="15"/>
  <c r="W45" i="15"/>
  <c r="S45" i="15"/>
  <c r="W44" i="15"/>
  <c r="S44" i="15"/>
  <c r="W43" i="15"/>
  <c r="S43" i="15"/>
  <c r="W42" i="15"/>
  <c r="S42" i="15"/>
  <c r="W41" i="15"/>
  <c r="S41" i="15"/>
  <c r="W40" i="15"/>
  <c r="S40" i="15"/>
  <c r="W39" i="15"/>
  <c r="S39" i="15"/>
  <c r="W38" i="15"/>
  <c r="S38" i="15"/>
  <c r="W37" i="15"/>
  <c r="S37" i="15"/>
  <c r="W36" i="15"/>
  <c r="S36" i="15"/>
  <c r="W35" i="15"/>
  <c r="S35" i="15"/>
  <c r="W34" i="15"/>
  <c r="S34" i="15"/>
  <c r="S33" i="15"/>
  <c r="S32" i="15"/>
  <c r="S31" i="15"/>
  <c r="S30" i="15"/>
  <c r="W29" i="15"/>
  <c r="S29" i="15"/>
  <c r="W28" i="15"/>
  <c r="S28" i="15"/>
  <c r="W27" i="15"/>
  <c r="S27" i="15"/>
  <c r="W26" i="15"/>
  <c r="S26" i="15"/>
  <c r="W25" i="15"/>
  <c r="S25" i="15"/>
  <c r="W24" i="15"/>
  <c r="S24" i="15"/>
  <c r="W23" i="15"/>
  <c r="S23" i="15"/>
  <c r="W22" i="15"/>
  <c r="S22" i="15"/>
  <c r="W21" i="15"/>
  <c r="S21" i="15"/>
  <c r="W20" i="15"/>
  <c r="S20" i="15"/>
  <c r="W19" i="15"/>
  <c r="S19" i="15"/>
  <c r="W18" i="15"/>
  <c r="S18" i="15"/>
  <c r="W17" i="15"/>
  <c r="S17" i="15"/>
  <c r="W16" i="15"/>
  <c r="S16" i="15"/>
  <c r="W15" i="15"/>
  <c r="S15" i="15"/>
  <c r="W14" i="15"/>
  <c r="S14" i="15"/>
  <c r="V74" i="30"/>
  <c r="W74" i="30" s="1"/>
  <c r="U74" i="30"/>
  <c r="R74" i="30"/>
  <c r="Q74" i="30"/>
  <c r="W52" i="30"/>
  <c r="S52" i="30"/>
  <c r="W51" i="30"/>
  <c r="S51" i="30"/>
  <c r="W50" i="30"/>
  <c r="S50" i="30"/>
  <c r="W49" i="30"/>
  <c r="S49" i="30"/>
  <c r="W48" i="30"/>
  <c r="S48" i="30"/>
  <c r="W47" i="30"/>
  <c r="S47" i="30"/>
  <c r="W46" i="30"/>
  <c r="S46" i="30"/>
  <c r="W45" i="30"/>
  <c r="S45" i="30"/>
  <c r="W44" i="30"/>
  <c r="S44" i="30"/>
  <c r="W43" i="30"/>
  <c r="S43" i="30"/>
  <c r="W42" i="30"/>
  <c r="S42" i="30"/>
  <c r="W41" i="30"/>
  <c r="S41" i="30"/>
  <c r="W40" i="30"/>
  <c r="S40" i="30"/>
  <c r="W39" i="30"/>
  <c r="S39" i="30"/>
  <c r="W38" i="30"/>
  <c r="S38" i="30"/>
  <c r="W37" i="30"/>
  <c r="S37" i="30"/>
  <c r="W36" i="30"/>
  <c r="S36" i="30"/>
  <c r="W35" i="30"/>
  <c r="S35" i="30"/>
  <c r="W34" i="30"/>
  <c r="S34" i="30"/>
  <c r="S33" i="30"/>
  <c r="S32" i="30"/>
  <c r="S31" i="30"/>
  <c r="S30" i="30"/>
  <c r="W29" i="30"/>
  <c r="S29" i="30"/>
  <c r="W28" i="30"/>
  <c r="S28" i="30"/>
  <c r="W27" i="30"/>
  <c r="S27" i="30"/>
  <c r="W26" i="30"/>
  <c r="S26" i="30"/>
  <c r="W25" i="30"/>
  <c r="S25" i="30"/>
  <c r="W24" i="30"/>
  <c r="S24" i="30"/>
  <c r="W23" i="30"/>
  <c r="S23" i="30"/>
  <c r="W22" i="30"/>
  <c r="S22" i="30"/>
  <c r="W21" i="30"/>
  <c r="S21" i="30"/>
  <c r="W20" i="30"/>
  <c r="S20" i="30"/>
  <c r="W19" i="30"/>
  <c r="S19" i="30"/>
  <c r="W18" i="30"/>
  <c r="S18" i="30"/>
  <c r="W17" i="30"/>
  <c r="S17" i="30"/>
  <c r="W16" i="30"/>
  <c r="S16" i="30"/>
  <c r="W15" i="30"/>
  <c r="S15" i="30"/>
  <c r="W14" i="30"/>
  <c r="S14" i="30"/>
  <c r="S74" i="11" l="1"/>
  <c r="W74" i="17"/>
  <c r="S74" i="32"/>
  <c r="S74" i="21"/>
  <c r="W74" i="32"/>
  <c r="W74" i="21"/>
  <c r="W74" i="15"/>
  <c r="W74" i="19"/>
  <c r="W74" i="34"/>
  <c r="W74" i="9"/>
  <c r="W74" i="12"/>
  <c r="S74" i="30"/>
  <c r="W74" i="31"/>
  <c r="W74" i="33"/>
  <c r="W74" i="23"/>
  <c r="S74" i="34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G37" i="7"/>
  <c r="J33" i="7"/>
  <c r="G33" i="7"/>
  <c r="V24" i="6"/>
  <c r="U24" i="6"/>
  <c r="W24" i="6" s="1"/>
  <c r="J22" i="7" s="1"/>
  <c r="R24" i="6"/>
  <c r="Q24" i="6"/>
  <c r="O24" i="6"/>
  <c r="N24" i="6"/>
  <c r="M24" i="6"/>
  <c r="L24" i="6"/>
  <c r="J24" i="6"/>
  <c r="I24" i="6"/>
  <c r="H24" i="6"/>
  <c r="V23" i="6"/>
  <c r="U23" i="6"/>
  <c r="R23" i="6"/>
  <c r="Q23" i="6"/>
  <c r="O23" i="6"/>
  <c r="N23" i="6"/>
  <c r="M23" i="6"/>
  <c r="L23" i="6"/>
  <c r="J23" i="6"/>
  <c r="I23" i="6"/>
  <c r="H23" i="6"/>
  <c r="V22" i="6"/>
  <c r="U22" i="6"/>
  <c r="R22" i="6"/>
  <c r="Q22" i="6"/>
  <c r="O22" i="6"/>
  <c r="N22" i="6"/>
  <c r="M22" i="6"/>
  <c r="L22" i="6"/>
  <c r="J22" i="6"/>
  <c r="I22" i="6"/>
  <c r="H22" i="6"/>
  <c r="V21" i="6"/>
  <c r="U21" i="6"/>
  <c r="R21" i="6"/>
  <c r="Q21" i="6"/>
  <c r="O21" i="6"/>
  <c r="N21" i="6"/>
  <c r="M21" i="6"/>
  <c r="L21" i="6"/>
  <c r="J21" i="6"/>
  <c r="I21" i="6"/>
  <c r="H21" i="6"/>
  <c r="V20" i="6"/>
  <c r="U20" i="6"/>
  <c r="R20" i="6"/>
  <c r="Q20" i="6"/>
  <c r="O20" i="6"/>
  <c r="N20" i="6"/>
  <c r="M20" i="6"/>
  <c r="L20" i="6"/>
  <c r="J20" i="6"/>
  <c r="I20" i="6"/>
  <c r="H20" i="6"/>
  <c r="V19" i="6"/>
  <c r="U19" i="6"/>
  <c r="R19" i="6"/>
  <c r="S19" i="6" s="1"/>
  <c r="I17" i="7" s="1"/>
  <c r="Q19" i="6"/>
  <c r="O19" i="6"/>
  <c r="N19" i="6"/>
  <c r="M19" i="6"/>
  <c r="L19" i="6"/>
  <c r="J19" i="6"/>
  <c r="I19" i="6"/>
  <c r="H19" i="6"/>
  <c r="V18" i="6"/>
  <c r="U18" i="6"/>
  <c r="R18" i="6"/>
  <c r="Q18" i="6"/>
  <c r="O18" i="6"/>
  <c r="N18" i="6"/>
  <c r="M18" i="6"/>
  <c r="L18" i="6"/>
  <c r="J18" i="6"/>
  <c r="I18" i="6"/>
  <c r="H18" i="6"/>
  <c r="V17" i="6"/>
  <c r="U17" i="6"/>
  <c r="R17" i="6"/>
  <c r="Q17" i="6"/>
  <c r="O17" i="6"/>
  <c r="N17" i="6"/>
  <c r="M17" i="6"/>
  <c r="L17" i="6"/>
  <c r="J17" i="6"/>
  <c r="I17" i="6"/>
  <c r="H17" i="6"/>
  <c r="V16" i="6"/>
  <c r="U16" i="6"/>
  <c r="R16" i="6"/>
  <c r="Q16" i="6"/>
  <c r="O16" i="6"/>
  <c r="N16" i="6"/>
  <c r="M16" i="6"/>
  <c r="L16" i="6"/>
  <c r="J16" i="6"/>
  <c r="I16" i="6"/>
  <c r="H16" i="6"/>
  <c r="V15" i="6"/>
  <c r="U15" i="6"/>
  <c r="R15" i="6"/>
  <c r="Q15" i="6"/>
  <c r="O15" i="6"/>
  <c r="N15" i="6"/>
  <c r="M15" i="6"/>
  <c r="L15" i="6"/>
  <c r="J15" i="6"/>
  <c r="I15" i="6"/>
  <c r="H15" i="6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4" i="7" l="1"/>
  <c r="I28" i="7"/>
  <c r="J27" i="7"/>
  <c r="S13" i="6"/>
  <c r="I11" i="7" s="1"/>
  <c r="W15" i="6"/>
  <c r="J13" i="7" s="1"/>
  <c r="S17" i="6"/>
  <c r="I15" i="7" s="1"/>
  <c r="J37" i="7"/>
  <c r="J38" i="7"/>
  <c r="W20" i="6"/>
  <c r="J18" i="7" s="1"/>
  <c r="J30" i="7"/>
  <c r="I32" i="7"/>
  <c r="W18" i="6"/>
  <c r="J16" i="7" s="1"/>
  <c r="W22" i="6"/>
  <c r="J20" i="7" s="1"/>
  <c r="J24" i="7"/>
  <c r="J28" i="7"/>
  <c r="I41" i="6"/>
  <c r="N41" i="6"/>
  <c r="W12" i="6"/>
  <c r="J10" i="7" s="1"/>
  <c r="S18" i="6"/>
  <c r="I16" i="7" s="1"/>
  <c r="W23" i="6"/>
  <c r="J21" i="7" s="1"/>
  <c r="J29" i="7"/>
  <c r="I31" i="7"/>
  <c r="W13" i="6"/>
  <c r="J11" i="7" s="1"/>
  <c r="H13" i="7"/>
  <c r="W17" i="6"/>
  <c r="J15" i="7" s="1"/>
  <c r="H17" i="7"/>
  <c r="G18" i="7"/>
  <c r="W21" i="6"/>
  <c r="J19" i="7" s="1"/>
  <c r="H21" i="7"/>
  <c r="S23" i="6"/>
  <c r="I21" i="7" s="1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S15" i="6"/>
  <c r="I13" i="7" s="1"/>
  <c r="G14" i="7"/>
  <c r="W16" i="6"/>
  <c r="J14" i="7" s="1"/>
  <c r="G21" i="7"/>
  <c r="H28" i="7"/>
  <c r="G29" i="7"/>
  <c r="H32" i="7"/>
  <c r="H36" i="7"/>
  <c r="L41" i="6"/>
  <c r="H15" i="7"/>
  <c r="G16" i="7"/>
  <c r="H16" i="7"/>
  <c r="G17" i="7"/>
  <c r="H18" i="7"/>
  <c r="H19" i="7"/>
  <c r="S21" i="6"/>
  <c r="I19" i="7" s="1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S16" i="6"/>
  <c r="I14" i="7" s="1"/>
  <c r="G15" i="7"/>
  <c r="S20" i="6"/>
  <c r="I18" i="7" s="1"/>
  <c r="G19" i="7"/>
  <c r="S24" i="6"/>
  <c r="I22" i="7" s="1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S22" i="6"/>
  <c r="I20" i="7" s="1"/>
  <c r="W19" i="6"/>
  <c r="J17" i="7" s="1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<sst xmlns="http://schemas.openxmlformats.org/spreadsheetml/2006/main" count="559" uniqueCount="171">
  <si>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</si>
  <si>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</si>
  <si>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</si>
  <si>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</si>
  <si>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</si>
  <si>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</si>
  <si>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</si>
  <si>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</si>
  <si>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</si>
  <si>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</si>
  <si>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</si>
  <si>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</si>
  <si>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</si>
  <si>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</si>
  <si>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</si>
  <si>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</si>
  <si>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</si>
  <si>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</si>
  <si>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</si>
  <si>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</si>
  <si>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</si>
  <si>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</si>
  <si>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</si>
  <si>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</si>
  <si>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</si>
  <si>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</si>
  <si>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</si>
  <si>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</si>
  <si>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</si>
  <si>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</si>
  <si>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</si>
  <si>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</si>
  <si>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</si>
  <si>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</si>
  <si>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</si>
  <si>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</si>
  <si>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</si>
  <si>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</si>
  <si>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</si>
  <si>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</si>
  <si>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</si>
  <si>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</si>
  <si>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</si>
  <si>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</si>
  <si>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</si>
  <si>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</si>
  <si>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Sistema de Questões</t>
  </si>
  <si>
    <t>LÍNGUA PORTUGUESA</t>
  </si>
  <si>
    <t>NOÇÕES DE DIREITO CONSTITUCIONAL</t>
  </si>
  <si>
    <t>1 Compreensão e interpretação de textos de gêneros variados.</t>
  </si>
  <si>
    <t>PC SE</t>
  </si>
  <si>
    <t>CEBRASPE</t>
  </si>
  <si>
    <t>https://dhg1h5j42swfq.cloudfront.net/2021/07/02094724/ed_1_pc_se_2021_abertura_cript.pdf</t>
  </si>
  <si>
    <t>https://www.youtube.com/watch?v=Dhdy_FwVmcI</t>
  </si>
  <si>
    <t>ENSINO SUPERIOR</t>
  </si>
  <si>
    <t>Conhecimentos gerais – 30 questões; Conhecimentos Específicos (Agente) – 70 questões</t>
  </si>
  <si>
    <t>ATUALIDADES E CONHECIMENTOS SOBRE O ESTADO DE SERGIPE</t>
  </si>
  <si>
    <t>ÉTICA</t>
  </si>
  <si>
    <t>NOÇÕES DE DIREITOS HUMANOS</t>
  </si>
  <si>
    <t>RACIOCÍNIO LÓGICO</t>
  </si>
  <si>
    <t>NOÇÕES DE DIREITO ADMINISTRATIVO</t>
  </si>
  <si>
    <t>NOÇÕES DE DIREITO PENAL E DE DIREITO PROCESSUAL PENAL</t>
  </si>
  <si>
    <t>LEGISLAÇÃO</t>
  </si>
  <si>
    <t>ESTATÍSTICA</t>
  </si>
  <si>
    <t>CONTABILIDADE</t>
  </si>
  <si>
    <t>INFORMÁTICA</t>
  </si>
  <si>
    <t>NOÇÕES DE MEDICINA LEGAL</t>
  </si>
  <si>
    <t>2 Reconhecimento de tipos e gêneros textuais</t>
  </si>
  <si>
    <t>3 Domínio da ortografia oficial. 3.1 Emprego das letras. 3.2 Emprego da acentuação gráfica.</t>
  </si>
  <si>
    <t>4 Domínio dos mecanismos de coesão textual. 4.1 Emprego de elementos de referenciação, substituição e repetição, de conectores e outros elementos de sequenciação textual. 4.2 Emprego/correlação de tempos e modos verbais</t>
  </si>
  <si>
    <t>5 Domínio da estrutura morfossintática do período. 5.1 Relações de coordenação entre orações e entre termos da oração. 5.2 Relações de subordinação entre orações e entre termos da oração. 5.3 Emprego dos sinais de pontuação. 5.4 Concordância verbal e nominal. 5.5 Emprego do sinal indicativo de crase. 5.6 Colocação dos pronomes átonos.</t>
  </si>
  <si>
    <t>6 Reescritura de frases e parágrafos do texto. 6.1 Substituição de palavras ou de trechos de texto. 6.2 Retextualização de diferentes gêneros e níveis de formalidade.</t>
  </si>
  <si>
    <t>1 Tópicos relevantes e atuais de diversas áreas, tais como segurança, transportes, política, economia, sociedade, educação, saúde, cultura, tecnologia, energia, relações internacionais, desenvolvimento sustentável e ecologia, suas inter-relações e suas vinculações históricas</t>
  </si>
  <si>
    <t>2 Índios em Sergipe.</t>
  </si>
  <si>
    <t>3 Processo de ocupação e povoamento do território sergipano.</t>
  </si>
  <si>
    <t>4 Economias fundadoras.</t>
  </si>
  <si>
    <t>5 Regiões geoeconômicas</t>
  </si>
  <si>
    <t>6 Estrutura do poder e a sociedade colonial sergipana.</t>
  </si>
  <si>
    <t>7 Sergipe nas sucessivas fases da República brasileira.</t>
  </si>
  <si>
    <t>8 Condicionantes geoambientais (clima, recursos minerais, relevo e solo, recursos hídricos, vegetação).</t>
  </si>
  <si>
    <t>9 Dinâmica populacional</t>
  </si>
  <si>
    <t>10 Rede urbana e organização do espaço.</t>
  </si>
  <si>
    <t>11 Formação metropolitana de Aracaju.</t>
  </si>
  <si>
    <t>12 Política, sociedade e economia no Sergipe contemporâneo.</t>
  </si>
  <si>
    <t>13 Potencialidades e perspectivas para o desenvolvimento econômico e social.</t>
  </si>
  <si>
    <t>14 Formação e expressão da cultura sergipana.</t>
  </si>
  <si>
    <t>15 Educação em Sergipe.</t>
  </si>
  <si>
    <t>1 Ética e moral.</t>
  </si>
  <si>
    <t>2 Ética, princípios e valores</t>
  </si>
  <si>
    <t>3 Ética e democracia: exercício da cidadania.</t>
  </si>
  <si>
    <t>4 Ética e função pública.</t>
  </si>
  <si>
    <t>5 Ética no setor público</t>
  </si>
  <si>
    <t>1 Teoria geral dos direitos humanos. 1.1 Conceitos, terminologia, estrutura normativa, fundamentação.</t>
  </si>
  <si>
    <t>2 Afirmação histórica dos direitos humanos.</t>
  </si>
  <si>
    <t>3 Direitos humanos e responsabilidade do Estado</t>
  </si>
  <si>
    <t>4 Direitos humanos na Constituição Federal.</t>
  </si>
  <si>
    <t>5 Política Nacional de Direitos Humanos</t>
  </si>
  <si>
    <t>6 A Constituição brasileira e os tratados internacionais de direitos humanos.</t>
  </si>
  <si>
    <t>1 Estruturas lógicas.</t>
  </si>
  <si>
    <t>2 Lógica de argumentação: analogias, inferências, deduções e conclusões</t>
  </si>
  <si>
    <t>3 Lógica sentencial (ou proposicional). 3.1 Proposições simples e compostas. 3.2 Tabelasverdade. 3.3 Equivalências. 3.4 Leis de De Morgan. 3.5 Diagramas lógicos.</t>
  </si>
  <si>
    <t>4 Lógica de primeira ordem.</t>
  </si>
  <si>
    <t>5 Princípios de contagem e probabilidade</t>
  </si>
  <si>
    <t>6 Operações com conjuntos.</t>
  </si>
  <si>
    <t>7 Raciocínio lógico envolvendo problemas aritméticos, geométricos e matriciais.</t>
  </si>
  <si>
    <t>1 Noções de organização administrativa. 1.1 Centralização, descentralização, concentração e desconcentração. 1.2 Administração direta e indireta. 1.3 Autarquias, fundações, empresas públicas e sociedades de economia mista.</t>
  </si>
  <si>
    <t>2 Ato administrativo. 2.1 Conceito, requisitos, atributos, classificação e espécies</t>
  </si>
  <si>
    <t>3 Agentes públicos. 3.1 Legislação pertinente. 3.1.1 Lei Estadual nº 2.148/1977 e suas alterações e Lei Complementar nº 16/1994. 3.1.2 Disposições constitucionais aplicáveis. 3.2 Disposições doutrinárias. 3.2.1 Conceito. 3.2.2 Espécies. 3.2.3 Cargo, emprego e função pública.</t>
  </si>
  <si>
    <t>4 Poderes administrativos. 4.1 Hierárquico, disciplinar, regulamentar e de polícia. 4.2 Uso e abuso do poder.</t>
  </si>
  <si>
    <t>5 Licitação. 5.1 Princípios. 5.2 Contratação direta: dispensa e inexigibilidade. 5.3 Modalidades. 5.4 Tipos. 5.5 Procedimento.</t>
  </si>
  <si>
    <t>6 Controle da administração pública. 6.1 Controle exercido pela administração pública. 6.2 Controle judicial. 6.3 Controle legislativo</t>
  </si>
  <si>
    <t>7 Responsabilidade civil do Estado. 7.1 Responsabilidade civil do Estado no direito brasileiro. 7.1.1 Responsabilidade por ato comissivo do Estado. 7.1.2 Responsabilidade por omissão do Estado. 7.2 Requisitos para a demonstração da responsabilidade do Estado. 7.3 Causas excludentes e atenuantes da responsabilidade do Estado.</t>
  </si>
  <si>
    <t>8 Regime jurídico-administrativo. 8.1 Conceito. 8.2 Princípios expressos e implícitos da administração pública</t>
  </si>
  <si>
    <t>1 Direitos e garantias fundamentais: direitos e deveres individuais e coletivos; direito à vida, à liberdade, à igualdade, à segurança e à propriedade; direitos sociais; nacionalidade; cidadania e direitos políticos; partidos políticos; garantias constitucionais individuais; garantias dos direitos coletivos, sociais e políticos</t>
  </si>
  <si>
    <t>2 Poder Executivo: forma e sistema de governo; chefia de Estado e chefia de governo.</t>
  </si>
  <si>
    <t>3 Defesa do Estado e das instituições democráticas: segurança pública; organização da segurança pública.</t>
  </si>
  <si>
    <t>4 Ordem social: base e objetivos da ordem social; seguridade social; meio ambiente; família, criança, adolescente, idoso, índio.</t>
  </si>
  <si>
    <t>1 Princípios básicos.</t>
  </si>
  <si>
    <t>2 Aplicação da lei penal. 2.1 A lei penal no tempo e no espaço. 2.2 Tempo e lugar do crime. 2.3 Territorialidade e extraterritorialidade da lei penal.</t>
  </si>
  <si>
    <t>3 O fato típico e seus elementos. 3.1 Crime consumado e tentado. 3.2 Ilicitude e causas de exclusão. 3.3 Excesso punível.</t>
  </si>
  <si>
    <t>4 Crimes contra a pessoa</t>
  </si>
  <si>
    <t>5 Crimes contra o patrimônio.</t>
  </si>
  <si>
    <t>6 Crimes contra a fé pública.</t>
  </si>
  <si>
    <t>7 Crimes contra a Administração Pública.</t>
  </si>
  <si>
    <t>8 Inquérito policial. 8.1 Histórico, natureza, conceito, finalidade, características, fundamento, titularidade, grau de cognição, valor probatório, formas de instauração, notitia criminis, delatio criminis, procedimentos investigativos, indiciamento, garantias do investigado; conclusão.</t>
  </si>
  <si>
    <t>9 Prova. 9.1 Preservação de local de crime. 9.2 Requisitos e ônus da prova. 9.3 Nulidade da prova. 9.4 Documentos de prova. 9.5 Reconhecimento de pessoas e coisas. 9.6 Acareação. 9.7 Indícios. 9.8 Busca e apreensão.</t>
  </si>
  <si>
    <t>10 Restrição de liberdade. 10.1 Prisão em flagrante. 10.2 Prisão preventiva. 10.3 Prisão temporária. 10.4 Prisão domiciliar. 10.5 Relaxamento e liberdade provisória. 10.6 Medidas cautelares diversas da prisão. 10.7 A implantação das audiências de custódia.</t>
  </si>
  <si>
    <t>1 Lei nº 11.343/2006 e suas alterações, Lei nº 13.869/2019, Lei nº 9.455/1997 e suas alterações, Lei nº 8.069/1990 e suas alterações, Lei nº 10.826/2003 e suas alterações, Lei nº 9.605/1998 e suas alterações, Lei nº 12.037/2009 e suas alterações, Lei nº 7.960/1989 e suas alterações, Lei nº 9.613/1998 e suas alterações.</t>
  </si>
  <si>
    <t>1 Estatística descritiva e análise exploratória de dados: gráficos, diagramas, tabelas, medidas descritivas (posição, dispersão, assimetria e curtose).</t>
  </si>
  <si>
    <t>2 Probabilidade. 2.1 Definições básicas e axiomas. 2.2 Probabilidade condicional e independência. 2.3 Variáveis aleatórias discretas e contínuas. 2.4 Distribuição de probabilidades. 2.5 Função de probabilidade. 2.6 Função densidade de probabilidade. 2.7 Esperança e https://bit.ly/CURSOS-PC-SE 40 momentos. 2.8 Distribuições especiais. 2.9 Distribuições condicionais e independência. 2.10 Transformação de variáveis. 2.11 Leis dos grandes números. 2.12 Teorema central do limite. 2.13 Amostras aleatórias. 2.14 Distribuições amostrais</t>
  </si>
  <si>
    <t>3 Inferência estatística. 3.1 Estimação pontual: métodos de estimação, propriedades dos estimadores, suficiência. 3.2 Estimação intervalar: intervalos de confiança, intervalos de credibilidade. 3.3 Testes de hipóteses: hipóteses simples e compostas, níveis de significância e potência de um teste, testet de Student, teste qui-quadrado</t>
  </si>
  <si>
    <t>4 Análise de regressão linear. 4.1 Critérios de mínimos quadrados e de máxima verossimilhança. 4.2 Modelos de regressão linear. 4.3 Inferência sobre os parâmetros do modelo. 4.4 Análise de variância. 4.5 Análise de resíduos.</t>
  </si>
  <si>
    <t>5 Técnicas de amostragem. 5.1 Amostragem aleatória simples, estratificada, sistemática e por conglomerados. 5.2 Tamanho amostral.</t>
  </si>
  <si>
    <t>1 Conceitos, objetivos e finalidades da contabilidade</t>
  </si>
  <si>
    <t>2 Patrimônio: componentes, equação fundamental do patrimônio, situação líquida, representação gráfica.</t>
  </si>
  <si>
    <t>3 Atos e fatos administrativos: conceitos, fatos permutativos, modificativos e mistos.</t>
  </si>
  <si>
    <t>4 Contas: conceitos, contas de débitos, contas de créditos e saldos</t>
  </si>
  <si>
    <t>5 Plano de contas: conceitos, elenco de contas, função e funcionamento das contas.</t>
  </si>
  <si>
    <t>6 Escrituração: conceitos, lançamentos contábeis, elementos essenciais, fórmulas de lançamentos, livros de escrituração, métodos e processos, regime de competência e regime de caixa.</t>
  </si>
  <si>
    <t>7 Contabilização de operações contábeis diversas: juros, descontos, tributos, aluguéis, variação monetária/cambial, folha de pagamento, compras, vendas e provisões, depreciações e baixa de bens.</t>
  </si>
  <si>
    <t>8 Balancete de verificação: conceitos, modelos e técnicas de elaboração.</t>
  </si>
  <si>
    <t>9 Balanço patrimonial: conceitos, objetivo, composição.</t>
  </si>
  <si>
    <t>10 Demonstração de resultado de exercício: conceito, objetivo, composição.</t>
  </si>
  <si>
    <t>11 Lei nº 6.404/1976 e suas alterações, legislação complementar e pronunciamentos do Comitê de Pronunciamentos Contábeis (CPC).</t>
  </si>
  <si>
    <t>12 Norma Brasileira de Contabilidade – NBC TSP Estrutura Conceitual, de 23 de setembro de 2016.</t>
  </si>
  <si>
    <t>1 Conceito de internet e intranet</t>
  </si>
  <si>
    <t>2 Conceitos e modos de utilização de tecnologias, ferramentas, aplicativos e procedimentos associados a internet/intranet. 2.1 Ferramentas e aplicativos comerciais de navegação, de correio eletrônico, de grupos de discussão, de busca, de pesquisa e de redes sociais. 2.2 Noções de sistema operacional (ambientes Windows e LibreOffice). 2.3 Acesso à distância a computadores, transferência de informação e arquivos, aplicativos de áudio, vídeo e multimídia. 2.4 Edição de textos, planilhas e apresentações (ambiente Microsoft Office).</t>
  </si>
  <si>
    <t>3 Redes de computadores.</t>
  </si>
  <si>
    <t>4 Conceitos de proteção e segurança. 4.1 Noções de vírus, worms e pragas virtuais. 4.2 Aplicativos para segurança (antivírus, firewall, anti-spyware etc.).</t>
  </si>
  <si>
    <t>5 Redes de comunicação. 5.1 Introdução a redes (computação/telecomunicações). 5.2 Noções básicas de transmissão de dados. 5.2.1 Tipos de enlace, códigos, modos e meios de transmissão.</t>
  </si>
  <si>
    <t>6 Metadados de arquivos</t>
  </si>
  <si>
    <t>1 Perícia médico-legal: perícias médico-legais, perícia, peritos.</t>
  </si>
  <si>
    <t>2 Documentos legais: conteúdo e importância.</t>
  </si>
  <si>
    <t>3 Traumatologia forense. 3.1 Energia de ordem física. 3.2 Energia de ordem mecânica. 3.3 Lesões corporais: leve, grave e gravíssima e seguida de morte.</t>
  </si>
  <si>
    <t>4 Tanatologia forense: causas jurídicas da morte, diagnóstico de realidade da morte.</t>
  </si>
  <si>
    <t>5 Sexologia forense.</t>
  </si>
  <si>
    <t>6 Imputabilidade penal.</t>
  </si>
  <si>
    <t>ESCRIVÃO</t>
  </si>
  <si>
    <t>ARQUIVOLOGIA</t>
  </si>
  <si>
    <t>1 Arquivística. 1.1 Princípios e conceitos</t>
  </si>
  <si>
    <t>2 Políticas públicas de arquivo, legislação arquivística.</t>
  </si>
  <si>
    <t>3 Normas nacionais e internacionais de arquivo.</t>
  </si>
  <si>
    <t>4 Sistemas e redes de arquivo.</t>
  </si>
  <si>
    <t>5 Gestão de documentos; implementação de programas de gestão de documentos</t>
  </si>
  <si>
    <t>6 Diagnóstico da situação arquivística e realidade arquivística brasileira.</t>
  </si>
  <si>
    <t>7 Protocolo. 7.1 Recebimento, registro, distribuição, tramitação e expedição de documentos.</t>
  </si>
  <si>
    <t>8 Funções arquivísticas. 8.1 Criação de documentos. 8.2 Aquisição de documentos. 8.3 Classificação de documentos. 8.4 Avaliação de documentos. 8.5 Difusão de documentos. 8.6 Descrição de documentos. 8.7 Preservação de documentos.</t>
  </si>
  <si>
    <t>9 Análise tipológica dos documentos de arquivo.</t>
  </si>
  <si>
    <t>11 Sistemas informatizados de gestão arquivística de documentos. 11.1 Documentos digitais. 11.2 Requisitos. 11.3 Metadados</t>
  </si>
  <si>
    <t>10 Políticas de acesso aos documentos de arquivo</t>
  </si>
  <si>
    <t>12 Microfilmagem de documentos de arquivo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</si>
</sst>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66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127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ATUALIDADES E CONHECIMENTOS SOBRE O ESTADO DE SERGIPE</c:v>
                </c:pt>
                <c:pt idx="2">
                  <c:v>ÉTICA</c:v>
                </c:pt>
                <c:pt idx="3">
                  <c:v>NOÇÕES DE DIREITOS HUMANOS</c:v>
                </c:pt>
                <c:pt idx="4">
                  <c:v>RACIOCÍNIO LÓGICO</c:v>
                </c:pt>
                <c:pt idx="5">
                  <c:v>NOÇÕES DE DIREITO ADMINISTRATIVO</c:v>
                </c:pt>
                <c:pt idx="6">
                  <c:v>NOÇÕES DE DIREITO CONSTITUCIONAL</c:v>
                </c:pt>
                <c:pt idx="7">
                  <c:v>NOÇÕES DE DIREITO PENAL E DE DIREITO PROCESSUAL PENAL</c:v>
                </c:pt>
                <c:pt idx="8">
                  <c:v>LEGISLAÇÃO</c:v>
                </c:pt>
                <c:pt idx="9">
                  <c:v>ESTATÍSTICA</c:v>
                </c:pt>
                <c:pt idx="10">
                  <c:v>CONTABILIDADE</c:v>
                </c:pt>
                <c:pt idx="11">
                  <c:v>INFORMÁTICA</c:v>
                </c:pt>
                <c:pt idx="12">
                  <c:v>NOÇÕES DE MEDICINA LEGAL</c:v>
                </c:pt>
                <c:pt idx="13">
                  <c:v>ARQUIVOLOGIA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Estatísticas!$H$9:$H$22</c:f>
              <c:numCache>
                <c:formatCode>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ATUALIDADES E CONHECIMENTOS SOBRE O ESTADO DE SERGIPE</c:v>
                </c:pt>
                <c:pt idx="2">
                  <c:v>ÉTICA</c:v>
                </c:pt>
                <c:pt idx="3">
                  <c:v>NOÇÕES DE DIREITOS HUMANOS</c:v>
                </c:pt>
                <c:pt idx="4">
                  <c:v>RACIOCÍNIO LÓGICO</c:v>
                </c:pt>
                <c:pt idx="5">
                  <c:v>NOÇÕES DE DIREITO ADMINISTRATIVO</c:v>
                </c:pt>
                <c:pt idx="6">
                  <c:v>NOÇÕES DE DIREITO CONSTITUCIONAL</c:v>
                </c:pt>
                <c:pt idx="7">
                  <c:v>NOÇÕES DE DIREITO PENAL E DE DIREITO PROCESSUAL PENAL</c:v>
                </c:pt>
                <c:pt idx="8">
                  <c:v>LEGISLAÇÃO</c:v>
                </c:pt>
                <c:pt idx="9">
                  <c:v>ESTATÍSTICA</c:v>
                </c:pt>
                <c:pt idx="10">
                  <c:v>CONTABILIDADE</c:v>
                </c:pt>
                <c:pt idx="11">
                  <c:v>INFORMÁTICA</c:v>
                </c:pt>
                <c:pt idx="12">
                  <c:v>NOÇÕES DE MEDICINA LEGAL</c:v>
                </c:pt>
                <c:pt idx="13">
                  <c:v>ARQUIVOLOGIA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Estatísticas!$J$9:$J$22</c:f>
              <c:numCache>
                <c:formatCode>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ATUALIDADES E CONHECIMENTOS SOBRE O ESTADO DE SERGIPE</c:v>
                </c:pt>
                <c:pt idx="2">
                  <c:v>ÉTICA</c:v>
                </c:pt>
                <c:pt idx="3">
                  <c:v>NOÇÕES DE DIREITOS HUMANOS</c:v>
                </c:pt>
                <c:pt idx="4">
                  <c:v>RACIOCÍNIO LÓGICO</c:v>
                </c:pt>
                <c:pt idx="5">
                  <c:v>NOÇÕES DE DIREITO ADMINISTRATIVO</c:v>
                </c:pt>
                <c:pt idx="6">
                  <c:v>NOÇÕES DE DIREITO CONSTITUCIONAL</c:v>
                </c:pt>
                <c:pt idx="7">
                  <c:v>NOÇÕES DE DIREITO PENAL E DE DIREITO PROCESSUAL PENAL</c:v>
                </c:pt>
                <c:pt idx="8">
                  <c:v>LEGISLAÇÃO</c:v>
                </c:pt>
                <c:pt idx="9">
                  <c:v>ESTATÍSTICA</c:v>
                </c:pt>
                <c:pt idx="10">
                  <c:v>CONTABILIDADE</c:v>
                </c:pt>
                <c:pt idx="11">
                  <c:v>INFORMÁTICA</c:v>
                </c:pt>
                <c:pt idx="12">
                  <c:v>NOÇÕES DE MEDICINA LEGAL</c:v>
                </c:pt>
                <c:pt idx="13">
                  <c:v>ARQUIVOLOGIA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Estatísticas!$G$9:$G$22</c:f>
              <c:numCache>
                <c:formatCode>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ATUALIDADES E CONHECIMENTOS SOBRE O ESTADO DE SERGIPE</c:v>
                </c:pt>
                <c:pt idx="2">
                  <c:v>ÉTICA</c:v>
                </c:pt>
                <c:pt idx="3">
                  <c:v>NOÇÕES DE DIREITOS HUMANOS</c:v>
                </c:pt>
                <c:pt idx="4">
                  <c:v>RACIOCÍNIO LÓGICO</c:v>
                </c:pt>
                <c:pt idx="5">
                  <c:v>NOÇÕES DE DIREITO ADMINISTRATIVO</c:v>
                </c:pt>
                <c:pt idx="6">
                  <c:v>NOÇÕES DE DIREITO CONSTITUCIONAL</c:v>
                </c:pt>
                <c:pt idx="7">
                  <c:v>NOÇÕES DE DIREITO PENAL E DE DIREITO PROCESSUAL PENAL</c:v>
                </c:pt>
                <c:pt idx="8">
                  <c:v>LEGISLAÇÃO</c:v>
                </c:pt>
                <c:pt idx="9">
                  <c:v>ESTATÍSTICA</c:v>
                </c:pt>
                <c:pt idx="10">
                  <c:v>CONTABILIDADE</c:v>
                </c:pt>
                <c:pt idx="11">
                  <c:v>INFORMÁTICA</c:v>
                </c:pt>
                <c:pt idx="12">
                  <c:v>NOÇÕES DE MEDICINA LEGAL</c:v>
                </c:pt>
                <c:pt idx="13">
                  <c:v>ARQUIVOLOGIA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Estatísticas!$I$9:$I$22</c:f>
              <c:numCache>
                <c:formatCode>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10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1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2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3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4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Dhdy_FwVmcI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475533</xdr:colOff>
      <xdr:row>6</xdr:row>
      <xdr:rowOff>123826</xdr:rowOff>
    </xdr:from>
    <xdr:to>
      <xdr:col>19</xdr:col>
      <xdr:colOff>85724</xdr:colOff>
      <xdr:row>38</xdr:row>
      <xdr:rowOff>57150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A8CFC26-73A4-4E32-A01A-1A77DA3589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133" y="1266826"/>
          <a:ext cx="10582991" cy="602932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19</xdr:row>
      <xdr:rowOff>285750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A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A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 E CONHECIMENTOS SOBRE O ESTADO DE SERGIPE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A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A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A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A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A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A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PENAL E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A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A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ESTATÍSTICA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A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A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A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MEDICINA LEGAL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A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ARQUIVOLOGIA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A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A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A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A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A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A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A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A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A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A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A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A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A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A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A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A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A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A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A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A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A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A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A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A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A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A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A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A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25</xdr:row>
      <xdr:rowOff>47625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B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B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 E CONHECIMENTOS SOBRE O ESTADO DE SERGIPE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B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B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B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B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B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B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PENAL E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B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B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ESTATÍSTICA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B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B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B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MEDICINA LEGAL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B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ARQUIVOLOGIA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B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B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B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B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B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B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B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B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B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B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B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B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B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B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B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B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B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B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B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B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B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B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B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B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B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B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B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B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22</xdr:row>
      <xdr:rowOff>333375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C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C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 E CONHECIMENTOS SOBRE O ESTADO DE SERGIPE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C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C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C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C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C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C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DIREITO PENAL E DE DIREITO PROCESSUAL PENAL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C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C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ESTATÍSTICA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C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C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C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MEDICINA LEGAL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C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ARQUIVOLOGIA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C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C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C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C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C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C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C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C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C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C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C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C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C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C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C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C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C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C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C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C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C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C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C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C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C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C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C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C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29</xdr:row>
      <xdr:rowOff>142875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D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D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 E CONHECIMENTOS SOBRE O ESTADO DE SERGIPE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D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D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D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D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D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D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PENAL E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D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D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ESTATÍSTICA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D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D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D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MEDICINA LEGAL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D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ARQUIVOLOGIA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D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D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D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D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D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D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D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D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D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D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D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D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D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D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D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D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D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D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D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D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D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D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D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D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D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D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D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D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D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D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D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16</xdr:row>
      <xdr:rowOff>142875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E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E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E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 E CONHECIMENTOS SOBRE O ESTADO DE SERGIPE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E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E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E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E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E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E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PENAL E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E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E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ESTATÍSTICA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E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E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E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MEDICINA LEGAL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E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ARQUIVOLOGIA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E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E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E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E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E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E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E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E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E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E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E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E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E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E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E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E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E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E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E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E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E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E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E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E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E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E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E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E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E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E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E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E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23</xdr:row>
      <xdr:rowOff>142875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F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F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 E CONHECIMENTOS SOBRE O ESTADO DE SERGIPE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F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F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F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F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F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F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PENAL E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F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F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ESTATÍSTICA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F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CONTABILIDADE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F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F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MEDICINA LEGAL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F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ARQUIVOLOGIA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F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F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F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F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F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F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F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F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F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F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F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F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F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F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F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F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F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F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F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F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F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F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F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F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F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F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F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F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F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F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20</xdr:row>
      <xdr:rowOff>95250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10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10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10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 E CONHECIMENTOS SOBRE O ESTADO DE SERGIPE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10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10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10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10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10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10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PENAL E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10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10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ESTATÍSTICA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10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10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10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MEDICINA LEGAL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10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ARQUIVOLOGIA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10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10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10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10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10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10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10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10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10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10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10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10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10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10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10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10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10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1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10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10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10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10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10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10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10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10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10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10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10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10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10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10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33</xdr:row>
      <xdr:rowOff>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11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11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 E CONHECIMENTOS SOBRE O ESTADO DE SERGIPE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11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11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11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11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11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11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PENAL E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11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11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ESTATÍSTICA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11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11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11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MEDICINA LEGAL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11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ARQUIVOLOGIA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11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11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11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11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11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11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11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11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11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11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11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11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11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11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11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11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11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11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11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11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11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11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11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11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11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11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11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11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24</xdr:row>
      <xdr:rowOff>190500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12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12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12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 E CONHECIMENTOS SOBRE O ESTADO DE SERGIPE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12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12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12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12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12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12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PENAL E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12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12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ESTATÍSTICA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12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12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12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MEDICINA LEGAL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12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ARQUIVOLOGIA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12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12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12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12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12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12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12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12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12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12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12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12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12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12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12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12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12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12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12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12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12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12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12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12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12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12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12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12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12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12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12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571500</xdr:colOff>
      <xdr:row>6</xdr:row>
      <xdr:rowOff>104776</xdr:rowOff>
    </xdr:from>
    <xdr:to>
      <xdr:col>4</xdr:col>
      <xdr:colOff>28575</xdr:colOff>
      <xdr:row>33</xdr:row>
      <xdr:rowOff>85726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5FFB87D-D4A7-4248-8542-A5AAC50D0E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1247776"/>
          <a:ext cx="1895475" cy="5124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30</xdr:row>
      <xdr:rowOff>133350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 E CONHECIMENTOS SOBRE O ESTADO DE SERGIPE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PENAL E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ESTATÍSTICA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MEDICINA LEGAL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ARQUIVOLOGIA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20</xdr:row>
      <xdr:rowOff>95250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 E CONHECIMENTOS SOBRE O ESTADO DE SERGIPE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PENAL E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ESTATÍSTICA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MEDICINA LEGAL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ARQUIVOLOGIA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20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 E CONHECIMENTOS SOBRE O ESTADO DE SERGIPE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PENAL E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ESTATÍSTICA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MEDICINA LEGAL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ARQUIVOLOGIA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27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ATUALIDADES E CONHECIMENTOS SOBRE O ESTADO DE SERGIPE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PENAL E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ESTATÍSTICA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MEDICINA LEGAL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ARQUIVOLOGIA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27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ATUALIDADES E CONHECIMENTOS SOBRE O ESTADO DE SERGIPE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PENAL E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ESTATÍSTICA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MEDICINA LEGAL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ARQUIVOLOGIA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35</xdr:row>
      <xdr:rowOff>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 E CONHECIMENTOS SOBRE O ESTADO DE SERGIPE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ÉTICA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PENAL E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ESTATÍSTICA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MEDICINA LEGAL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ARQUIVOLOGIA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35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 E CONHECIMENTOS SOBRE O ESTADO DE SERGIPE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ÉTICA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PENAL E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ESTATÍSTICA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MEDICINA LEGAL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ARQUIVOLOGIA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32</xdr:row>
      <xdr:rowOff>47625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 E CONHECIMENTOS SOBRE O ESTADO DE SERGIPE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DIREITOS HUMANOS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PENAL E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ESTATÍSTICA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MEDICINA LEGAL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ARQUIVOLOGIA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 E CONHECIMENTOS SOBRE O ESTADO DE SERGIPE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DIREITOS HUMANOS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PENAL E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ESTATÍSTICA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MEDICINA LEGAL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ARQUIVOLOGIA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Disciplinas!$F$11">
      <xdr:nvSpPr>
        <xdr:cNvPr id="64" name="Retângulo 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/>
      </xdr:nvSpPr>
      <xdr:spPr>
        <a:xfrm>
          <a:off x="0" y="114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49FA798-E85E-4396-9516-EE2ED005444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LÍNGUA PORTUGUESA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Disciplinas!$F$12">
      <xdr:nvSpPr>
        <xdr:cNvPr id="65" name="Retângulo 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/>
      </xdr:nvSpPr>
      <xdr:spPr>
        <a:xfrm>
          <a:off x="0" y="133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58CB7CB-0B91-4F7D-A5FD-13997023346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ATUALIDADES E CONHECIMENTOS SOBRE O ESTADO DE SERGIPE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Disciplinas!$F$13">
      <xdr:nvSpPr>
        <xdr:cNvPr id="66" name="Retângulo 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/>
      </xdr:nvSpPr>
      <xdr:spPr>
        <a:xfrm>
          <a:off x="0" y="152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008A15C-582E-44A9-AD07-422C6E3827C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ÉTICA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Disciplinas!$F$14">
      <xdr:nvSpPr>
        <xdr:cNvPr id="67" name="Retângulo 6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/>
      </xdr:nvSpPr>
      <xdr:spPr>
        <a:xfrm>
          <a:off x="0" y="171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9AEF085-3F45-4ED1-82EA-7988C59FAC0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DIREITOS HUMANOS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Disciplinas!$F$15">
      <xdr:nvSpPr>
        <xdr:cNvPr id="68" name="Retângulo 6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/>
      </xdr:nvSpPr>
      <xdr:spPr>
        <a:xfrm>
          <a:off x="0" y="1905000"/>
          <a:ext cx="1828800" cy="190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487543-90BF-43C4-9566-62B0CCF98B8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r"/>
            <a:t>RACIOCÍNIO LÓGICO</a:t>
          </a:fld>
          <a:endParaRPr lang="pt-BR" sz="800" u="none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Disciplinas!$F$16">
      <xdr:nvSpPr>
        <xdr:cNvPr id="69" name="Retângulo 6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/>
      </xdr:nvSpPr>
      <xdr:spPr>
        <a:xfrm>
          <a:off x="0" y="209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BDACD8-7651-45F3-985C-B15FDFCF5C4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DIREITO ADMINISTRATIVO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0</xdr:rowOff>
    </xdr:from>
    <xdr:to>
      <xdr:col>3</xdr:col>
      <xdr:colOff>0</xdr:colOff>
      <xdr:row>12</xdr:row>
      <xdr:rowOff>190500</xdr:rowOff>
    </xdr:to>
    <xdr:sp macro="" textlink="Disciplinas!$F$17">
      <xdr:nvSpPr>
        <xdr:cNvPr id="70" name="Retângulo 6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/>
      </xdr:nvSpPr>
      <xdr:spPr>
        <a:xfrm>
          <a:off x="0" y="228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ADBC1B-7CFE-43F5-9F45-0EA52414ECB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DIREITO CONSTITUCIONAL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190500</xdr:rowOff>
    </xdr:from>
    <xdr:to>
      <xdr:col>3</xdr:col>
      <xdr:colOff>0</xdr:colOff>
      <xdr:row>13</xdr:row>
      <xdr:rowOff>95250</xdr:rowOff>
    </xdr:to>
    <xdr:sp macro="" textlink="Disciplinas!$F$18">
      <xdr:nvSpPr>
        <xdr:cNvPr id="71" name="Retângulo 7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/>
      </xdr:nvSpPr>
      <xdr:spPr>
        <a:xfrm>
          <a:off x="0" y="247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22BB3AB-BD84-4B6E-80B4-EA4D63E345C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DIREITO PENAL E DE DIREITO PROCESSUAL PENAL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95250</xdr:rowOff>
    </xdr:from>
    <xdr:to>
      <xdr:col>3</xdr:col>
      <xdr:colOff>0</xdr:colOff>
      <xdr:row>14</xdr:row>
      <xdr:rowOff>95250</xdr:rowOff>
    </xdr:to>
    <xdr:sp macro="" textlink="Disciplinas!$F$19">
      <xdr:nvSpPr>
        <xdr:cNvPr id="72" name="Retângulo 7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/>
      </xdr:nvSpPr>
      <xdr:spPr>
        <a:xfrm>
          <a:off x="0" y="266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71BE8A0-5889-4356-A8B6-AF93FD258B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LEGISLAÇÃO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95250</xdr:rowOff>
    </xdr:from>
    <xdr:to>
      <xdr:col>3</xdr:col>
      <xdr:colOff>0</xdr:colOff>
      <xdr:row>15</xdr:row>
      <xdr:rowOff>0</xdr:rowOff>
    </xdr:to>
    <xdr:sp macro="" textlink="Disciplinas!$F$20">
      <xdr:nvSpPr>
        <xdr:cNvPr id="73" name="Retângulo 7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/>
      </xdr:nvSpPr>
      <xdr:spPr>
        <a:xfrm>
          <a:off x="0" y="285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D02553-566F-4C3B-80C1-8FD995967A1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ESTATÍSTICA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0</xdr:rowOff>
    </xdr:from>
    <xdr:to>
      <xdr:col>3</xdr:col>
      <xdr:colOff>0</xdr:colOff>
      <xdr:row>15</xdr:row>
      <xdr:rowOff>190500</xdr:rowOff>
    </xdr:to>
    <xdr:sp macro="" textlink="Disciplinas!$F$21">
      <xdr:nvSpPr>
        <xdr:cNvPr id="74" name="Retângulo 7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/>
      </xdr:nvSpPr>
      <xdr:spPr>
        <a:xfrm>
          <a:off x="0" y="3048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CCE88D-65E8-43B0-B61A-2D10BF6E56D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CONTABILIDADE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190500</xdr:rowOff>
    </xdr:from>
    <xdr:to>
      <xdr:col>3</xdr:col>
      <xdr:colOff>0</xdr:colOff>
      <xdr:row>15</xdr:row>
      <xdr:rowOff>381000</xdr:rowOff>
    </xdr:to>
    <xdr:sp macro="" textlink="Disciplinas!$F$22">
      <xdr:nvSpPr>
        <xdr:cNvPr id="75" name="Retângulo 7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/>
      </xdr:nvSpPr>
      <xdr:spPr>
        <a:xfrm>
          <a:off x="0" y="3238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3250C40-DAF5-479C-8E4E-4F9018D6DEA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INFORMÁTICA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381000</xdr:rowOff>
    </xdr:from>
    <xdr:to>
      <xdr:col>3</xdr:col>
      <xdr:colOff>0</xdr:colOff>
      <xdr:row>16</xdr:row>
      <xdr:rowOff>0</xdr:rowOff>
    </xdr:to>
    <xdr:sp macro="" textlink="Disciplinas!$F$23">
      <xdr:nvSpPr>
        <xdr:cNvPr id="76" name="Retângulo 7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0" y="3429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C12F22A-128F-4D69-8E8A-C34DE55F04EB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MEDICINA LEGAL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0</xdr:rowOff>
    </xdr:from>
    <xdr:to>
      <xdr:col>3</xdr:col>
      <xdr:colOff>0</xdr:colOff>
      <xdr:row>17</xdr:row>
      <xdr:rowOff>0</xdr:rowOff>
    </xdr:to>
    <xdr:sp macro="" textlink="Disciplinas!$F$24">
      <xdr:nvSpPr>
        <xdr:cNvPr id="77" name="Retângulo 7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0" y="3619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719A1E9-0068-435E-AE42-3D548995695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ARQUIVOLOGIA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0</xdr:rowOff>
    </xdr:from>
    <xdr:to>
      <xdr:col>3</xdr:col>
      <xdr:colOff>0</xdr:colOff>
      <xdr:row>18</xdr:row>
      <xdr:rowOff>0</xdr:rowOff>
    </xdr:to>
    <xdr:sp macro="" textlink="Disciplinas!$F$25">
      <xdr:nvSpPr>
        <xdr:cNvPr id="78" name="Retângulo 7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/>
      </xdr:nvSpPr>
      <xdr:spPr>
        <a:xfrm>
          <a:off x="0" y="3810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94BDD7C4-B1A9-47BA-987A-D2BE792D735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0</xdr:rowOff>
    </xdr:from>
    <xdr:to>
      <xdr:col>3</xdr:col>
      <xdr:colOff>0</xdr:colOff>
      <xdr:row>19</xdr:row>
      <xdr:rowOff>0</xdr:rowOff>
    </xdr:to>
    <xdr:sp macro="" textlink="Disciplinas!$F$26">
      <xdr:nvSpPr>
        <xdr:cNvPr id="79" name="Retângulo 7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/>
      </xdr:nvSpPr>
      <xdr:spPr>
        <a:xfrm>
          <a:off x="0" y="4000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F51B290-181E-45C0-8385-A45FF614CAD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0</xdr:rowOff>
    </xdr:from>
    <xdr:to>
      <xdr:col>3</xdr:col>
      <xdr:colOff>0</xdr:colOff>
      <xdr:row>19</xdr:row>
      <xdr:rowOff>190500</xdr:rowOff>
    </xdr:to>
    <xdr:sp macro="" textlink="Disciplinas!$F$27">
      <xdr:nvSpPr>
        <xdr:cNvPr id="80" name="Retângulo 7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0" y="4191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827F693-893E-4ACD-94A1-C3556E26973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190500</xdr:rowOff>
    </xdr:from>
    <xdr:to>
      <xdr:col>3</xdr:col>
      <xdr:colOff>0</xdr:colOff>
      <xdr:row>20</xdr:row>
      <xdr:rowOff>95250</xdr:rowOff>
    </xdr:to>
    <xdr:sp macro="" textlink="Disciplinas!$F$28">
      <xdr:nvSpPr>
        <xdr:cNvPr id="81" name="Retângulo 8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0" y="4381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6D31362-0D9B-4B39-BE14-3758E97B878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20</xdr:row>
      <xdr:rowOff>95250</xdr:rowOff>
    </xdr:from>
    <xdr:to>
      <xdr:col>3</xdr:col>
      <xdr:colOff>0</xdr:colOff>
      <xdr:row>21</xdr:row>
      <xdr:rowOff>95250</xdr:rowOff>
    </xdr:to>
    <xdr:sp macro="" textlink="Disciplinas!$F$29">
      <xdr:nvSpPr>
        <xdr:cNvPr id="82" name="Retângulo 8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0" y="4572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6E0FA30C-9A28-4680-A3E3-796506120135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21</xdr:row>
      <xdr:rowOff>95250</xdr:rowOff>
    </xdr:from>
    <xdr:to>
      <xdr:col>3</xdr:col>
      <xdr:colOff>0</xdr:colOff>
      <xdr:row>22</xdr:row>
      <xdr:rowOff>95250</xdr:rowOff>
    </xdr:to>
    <xdr:sp macro="" textlink="Disciplinas!$F$30">
      <xdr:nvSpPr>
        <xdr:cNvPr id="83" name="Retângulo 8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0" y="4762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429D11-2532-47A9-932B-A9885150B77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22</xdr:row>
      <xdr:rowOff>95250</xdr:rowOff>
    </xdr:from>
    <xdr:to>
      <xdr:col>3</xdr:col>
      <xdr:colOff>0</xdr:colOff>
      <xdr:row>23</xdr:row>
      <xdr:rowOff>95250</xdr:rowOff>
    </xdr:to>
    <xdr:sp macro="" textlink="Disciplinas!$F$31">
      <xdr:nvSpPr>
        <xdr:cNvPr id="84" name="Retângulo 8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/>
      </xdr:nvSpPr>
      <xdr:spPr>
        <a:xfrm>
          <a:off x="0" y="495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E3FF287-06B0-4EE0-BC1C-F3035A74A44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23</xdr:row>
      <xdr:rowOff>95250</xdr:rowOff>
    </xdr:from>
    <xdr:to>
      <xdr:col>3</xdr:col>
      <xdr:colOff>0</xdr:colOff>
      <xdr:row>24</xdr:row>
      <xdr:rowOff>95250</xdr:rowOff>
    </xdr:to>
    <xdr:sp macro="" textlink="Disciplinas!$F$32">
      <xdr:nvSpPr>
        <xdr:cNvPr id="85" name="Retângulo 8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/>
      </xdr:nvSpPr>
      <xdr:spPr>
        <a:xfrm>
          <a:off x="0" y="514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1C2AEB9-ED0C-482B-BD9A-1DEDB97D41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24</xdr:row>
      <xdr:rowOff>95250</xdr:rowOff>
    </xdr:from>
    <xdr:to>
      <xdr:col>3</xdr:col>
      <xdr:colOff>0</xdr:colOff>
      <xdr:row>25</xdr:row>
      <xdr:rowOff>95250</xdr:rowOff>
    </xdr:to>
    <xdr:sp macro="" textlink="Disciplinas!$F$33">
      <xdr:nvSpPr>
        <xdr:cNvPr id="86" name="Retângulo 8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/>
      </xdr:nvSpPr>
      <xdr:spPr>
        <a:xfrm>
          <a:off x="0" y="533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951A7C-F5C6-4A27-848D-B749D5603CB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25</xdr:row>
      <xdr:rowOff>95250</xdr:rowOff>
    </xdr:from>
    <xdr:to>
      <xdr:col>3</xdr:col>
      <xdr:colOff>0</xdr:colOff>
      <xdr:row>26</xdr:row>
      <xdr:rowOff>95250</xdr:rowOff>
    </xdr:to>
    <xdr:sp macro="" textlink="Disciplinas!$F$34">
      <xdr:nvSpPr>
        <xdr:cNvPr id="87" name="Retângulo 8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/>
      </xdr:nvSpPr>
      <xdr:spPr>
        <a:xfrm>
          <a:off x="0" y="552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3C6EAED-CFC5-4E2D-B332-CDB924F2E7C7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26</xdr:row>
      <xdr:rowOff>95250</xdr:rowOff>
    </xdr:from>
    <xdr:to>
      <xdr:col>3</xdr:col>
      <xdr:colOff>0</xdr:colOff>
      <xdr:row>27</xdr:row>
      <xdr:rowOff>95250</xdr:rowOff>
    </xdr:to>
    <xdr:sp macro="" textlink="Disciplinas!$F$35">
      <xdr:nvSpPr>
        <xdr:cNvPr id="88" name="Retângulo 8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/>
      </xdr:nvSpPr>
      <xdr:spPr>
        <a:xfrm>
          <a:off x="0" y="5715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F3CFF1-9B79-4D56-9166-B8600D9CEEC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27</xdr:row>
      <xdr:rowOff>95250</xdr:rowOff>
    </xdr:from>
    <xdr:to>
      <xdr:col>3</xdr:col>
      <xdr:colOff>0</xdr:colOff>
      <xdr:row>28</xdr:row>
      <xdr:rowOff>95250</xdr:rowOff>
    </xdr:to>
    <xdr:sp macro="" textlink="Disciplinas!$F$36">
      <xdr:nvSpPr>
        <xdr:cNvPr id="89" name="Retângulo 8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/>
      </xdr:nvSpPr>
      <xdr:spPr>
        <a:xfrm>
          <a:off x="0" y="590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A597719-FD7D-4B3E-9FC0-F8DECE71398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28</xdr:row>
      <xdr:rowOff>95250</xdr:rowOff>
    </xdr:from>
    <xdr:to>
      <xdr:col>3</xdr:col>
      <xdr:colOff>0</xdr:colOff>
      <xdr:row>29</xdr:row>
      <xdr:rowOff>95250</xdr:rowOff>
    </xdr:to>
    <xdr:sp macro="" textlink="Disciplinas!$F$37">
      <xdr:nvSpPr>
        <xdr:cNvPr id="90" name="Retângulo 8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/>
      </xdr:nvSpPr>
      <xdr:spPr>
        <a:xfrm>
          <a:off x="0" y="609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4C8298CB-F1FD-4847-83BC-734DA784DAA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29</xdr:row>
      <xdr:rowOff>95250</xdr:rowOff>
    </xdr:from>
    <xdr:to>
      <xdr:col>3</xdr:col>
      <xdr:colOff>0</xdr:colOff>
      <xdr:row>30</xdr:row>
      <xdr:rowOff>95250</xdr:rowOff>
    </xdr:to>
    <xdr:sp macro="" textlink="Disciplinas!$F$38">
      <xdr:nvSpPr>
        <xdr:cNvPr id="91" name="Retângulo 9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/>
      </xdr:nvSpPr>
      <xdr:spPr>
        <a:xfrm>
          <a:off x="0" y="628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51CCA1-D364-4630-9E10-C5894F88F5E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30</xdr:row>
      <xdr:rowOff>95250</xdr:rowOff>
    </xdr:from>
    <xdr:to>
      <xdr:col>3</xdr:col>
      <xdr:colOff>0</xdr:colOff>
      <xdr:row>31</xdr:row>
      <xdr:rowOff>95250</xdr:rowOff>
    </xdr:to>
    <xdr:sp macro="" textlink="Disciplinas!$F$39">
      <xdr:nvSpPr>
        <xdr:cNvPr id="92" name="Retângulo 9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/>
      </xdr:nvSpPr>
      <xdr:spPr>
        <a:xfrm>
          <a:off x="0" y="647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A26320A-6CD3-4325-B1CA-0FAC31EC94E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31</xdr:row>
      <xdr:rowOff>95250</xdr:rowOff>
    </xdr:from>
    <xdr:to>
      <xdr:col>3</xdr:col>
      <xdr:colOff>0</xdr:colOff>
      <xdr:row>32</xdr:row>
      <xdr:rowOff>95250</xdr:rowOff>
    </xdr:to>
    <xdr:sp macro="" textlink="Disciplinas!$F$40">
      <xdr:nvSpPr>
        <xdr:cNvPr id="93" name="Retângulo 9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/>
      </xdr:nvSpPr>
      <xdr:spPr>
        <a:xfrm>
          <a:off x="0" y="666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2D1870-3E55-42AE-B9A5-9C5174475AC4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07" name="Imagem 106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08" name="Retângulo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09" name="Agrupa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10" name="Retângulo 109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900-00006E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11" name="Retângulo 110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900-00006F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12" name="Retângulo 111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900-000070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13" name="Agrupar 112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900-000071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15" name="Retângulo 114">
              <a:extLst>
                <a:ext uri="{FF2B5EF4-FFF2-40B4-BE49-F238E27FC236}">
                  <a16:creationId xmlns:a16="http://schemas.microsoft.com/office/drawing/2014/main" id="{00000000-0008-0000-0900-000073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6" name="Agrupar 115">
              <a:extLst>
                <a:ext uri="{FF2B5EF4-FFF2-40B4-BE49-F238E27FC236}">
                  <a16:creationId xmlns:a16="http://schemas.microsoft.com/office/drawing/2014/main" id="{00000000-0008-0000-0900-000074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17" name="Triângulo isósceles 116">
                <a:extLst>
                  <a:ext uri="{FF2B5EF4-FFF2-40B4-BE49-F238E27FC236}">
                    <a16:creationId xmlns:a16="http://schemas.microsoft.com/office/drawing/2014/main" id="{00000000-0008-0000-0900-000075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18" name="Agrupar 117">
                <a:extLst>
                  <a:ext uri="{FF2B5EF4-FFF2-40B4-BE49-F238E27FC236}">
                    <a16:creationId xmlns:a16="http://schemas.microsoft.com/office/drawing/2014/main" id="{00000000-0008-0000-0900-000076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19" name="Retângulo 118">
                  <a:extLst>
                    <a:ext uri="{FF2B5EF4-FFF2-40B4-BE49-F238E27FC236}">
                      <a16:creationId xmlns:a16="http://schemas.microsoft.com/office/drawing/2014/main" id="{00000000-0008-0000-0900-000077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0" name="Retângulo 119">
                  <a:extLst>
                    <a:ext uri="{FF2B5EF4-FFF2-40B4-BE49-F238E27FC236}">
                      <a16:creationId xmlns:a16="http://schemas.microsoft.com/office/drawing/2014/main" id="{00000000-0008-0000-0900-000078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1" name="Retângulo 120">
                  <a:extLst>
                    <a:ext uri="{FF2B5EF4-FFF2-40B4-BE49-F238E27FC236}">
                      <a16:creationId xmlns:a16="http://schemas.microsoft.com/office/drawing/2014/main" id="{00000000-0008-0000-0900-000079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14" name="Retângulo 113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900-000072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1/07/02094724/ed_1_pc_se_2021_abertura_cript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lYhQXgkU0SR31I5LYn9EqkKPOk9OOBUoZuDDNjnO/k46Ax+QAmFPQRvrltxYH0ekb5qOM9gLhwN8Cs0hxnadnQ==" saltValue="F1+VRZiAciPA4oPCyf7Fig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0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60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67.5" x14ac:dyDescent="0.25">
      <c r="A14" s="25"/>
      <c r="B14" s="25"/>
      <c r="C14" s="25"/>
      <c r="D14" s="25"/>
      <c r="E14" s="26">
        <v>1</v>
      </c>
      <c r="F14" s="23" t="s">
        <v>105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106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90" x14ac:dyDescent="0.25">
      <c r="A16" s="25"/>
      <c r="B16" s="25"/>
      <c r="C16" s="25"/>
      <c r="D16" s="25"/>
      <c r="E16" s="26">
        <v>3</v>
      </c>
      <c r="F16" s="23" t="s">
        <v>107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108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45" x14ac:dyDescent="0.25">
      <c r="A18" s="25"/>
      <c r="B18" s="25"/>
      <c r="C18" s="25"/>
      <c r="D18" s="25"/>
      <c r="E18" s="26">
        <v>5</v>
      </c>
      <c r="F18" s="23" t="s">
        <v>109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45" x14ac:dyDescent="0.25">
      <c r="A19" s="25"/>
      <c r="B19" s="25"/>
      <c r="C19" s="25"/>
      <c r="D19" s="25"/>
      <c r="E19" s="30">
        <v>6</v>
      </c>
      <c r="F19" s="24" t="s">
        <v>110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101.25" x14ac:dyDescent="0.25">
      <c r="A20" s="25"/>
      <c r="B20" s="25"/>
      <c r="C20" s="25"/>
      <c r="D20" s="25"/>
      <c r="E20" s="26">
        <v>7</v>
      </c>
      <c r="F20" s="23" t="s">
        <v>111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33.75" x14ac:dyDescent="0.25">
      <c r="A21" s="25"/>
      <c r="B21" s="25"/>
      <c r="C21" s="25"/>
      <c r="D21" s="25"/>
      <c r="E21" s="30">
        <v>8</v>
      </c>
      <c r="F21" s="24" t="s">
        <v>112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19B+VmUeivL4b2qe5jC0wiqS9uljNKZ80U7yN8sc3CGGQT0MhT98FdBbtbeoAiBPbXRO4SORnt18AzRCfAa4JQ==" saltValue="Ag8ml7Ue8l+KqDL1NA3Y0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2" priority="9" operator="equal">
      <formula>$Z$15</formula>
    </cfRule>
    <cfRule type="cellIs" dxfId="61" priority="10" operator="equal">
      <formula>$Z$14</formula>
    </cfRule>
  </conditionalFormatting>
  <conditionalFormatting sqref="H52:J73 L52:O73">
    <cfRule type="cellIs" dxfId="60" priority="7" operator="equal">
      <formula>$Z$15</formula>
    </cfRule>
    <cfRule type="cellIs" dxfId="59" priority="8" operator="equal">
      <formula>$Z$14</formula>
    </cfRule>
  </conditionalFormatting>
  <conditionalFormatting sqref="I13">
    <cfRule type="cellIs" dxfId="58" priority="1" operator="equal">
      <formula>"A"</formula>
    </cfRule>
    <cfRule type="cellIs" dxfId="57" priority="2" operator="equal">
      <formula>"U"</formula>
    </cfRule>
    <cfRule type="cellIs" dxfId="56" priority="3" operator="equal">
      <formula>"OK"</formula>
    </cfRule>
  </conditionalFormatting>
  <dataValidations count="3">
    <dataValidation type="list" allowBlank="1" showInputMessage="1" showErrorMessage="1" sqref="H14:J73" xr:uid="{00000000-0002-0000-0A00-000000000000}">
      <formula1>$Z$14:$Z$15</formula1>
    </dataValidation>
    <dataValidation type="list" allowBlank="1" showInputMessage="1" showErrorMessage="1" sqref="L14:O73" xr:uid="{00000000-0002-0000-0A00-000001000000}">
      <formula1>$Z$14</formula1>
    </dataValidation>
    <dataValidation type="whole" allowBlank="1" showInputMessage="1" showErrorMessage="1" sqref="Q14:R73 U14:V73" xr:uid="{00000000-0002-0000-0A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ilha11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101.25" x14ac:dyDescent="0.25">
      <c r="A14" s="25"/>
      <c r="B14" s="25"/>
      <c r="C14" s="25"/>
      <c r="D14" s="25"/>
      <c r="E14" s="26">
        <v>1</v>
      </c>
      <c r="F14" s="23" t="s">
        <v>113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114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115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5" x14ac:dyDescent="0.25">
      <c r="A17" s="25"/>
      <c r="B17" s="25"/>
      <c r="C17" s="25"/>
      <c r="D17" s="25"/>
      <c r="E17" s="30">
        <v>4</v>
      </c>
      <c r="F17" s="24" t="s">
        <v>116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l/LDP/jhyfW5FeoHckheOYpxWUdpQp4/37Su7nmbUOyEyIHw6UQe1wE76Fp5GkCRXdLAv9rNTf8j8idwHD/pWA==" saltValue="/3vIxLEDHELHWT94OgTYD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55" priority="9" operator="equal">
      <formula>$Z$15</formula>
    </cfRule>
    <cfRule type="cellIs" dxfId="54" priority="10" operator="equal">
      <formula>$Z$14</formula>
    </cfRule>
  </conditionalFormatting>
  <conditionalFormatting sqref="H52:J73 L52:O73">
    <cfRule type="cellIs" dxfId="53" priority="7" operator="equal">
      <formula>$Z$15</formula>
    </cfRule>
    <cfRule type="cellIs" dxfId="52" priority="8" operator="equal">
      <formula>$Z$14</formula>
    </cfRule>
  </conditionalFormatting>
  <conditionalFormatting sqref="I13">
    <cfRule type="cellIs" dxfId="51" priority="1" operator="equal">
      <formula>"A"</formula>
    </cfRule>
    <cfRule type="cellIs" dxfId="50" priority="2" operator="equal">
      <formula>"U"</formula>
    </cfRule>
    <cfRule type="cellIs" dxfId="49" priority="3" operator="equal">
      <formula>"OK"</formula>
    </cfRule>
  </conditionalFormatting>
  <dataValidations count="3">
    <dataValidation type="whole" allowBlank="1" showInputMessage="1" showErrorMessage="1" sqref="Q14:R73 U14:V73" xr:uid="{00000000-0002-0000-0B00-000000000000}">
      <formula1>0</formula1>
      <formula2>1000</formula2>
    </dataValidation>
    <dataValidation type="list" allowBlank="1" showInputMessage="1" showErrorMessage="1" sqref="L14:O73" xr:uid="{00000000-0002-0000-0B00-000001000000}">
      <formula1>$Z$14</formula1>
    </dataValidation>
    <dataValidation type="list" allowBlank="1" showInputMessage="1" showErrorMessage="1" sqref="H14:J73" xr:uid="{00000000-0002-0000-0B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ilha12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61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117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118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119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120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121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122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123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90" x14ac:dyDescent="0.25">
      <c r="A21" s="25"/>
      <c r="B21" s="25"/>
      <c r="C21" s="25"/>
      <c r="D21" s="25"/>
      <c r="E21" s="30">
        <v>8</v>
      </c>
      <c r="F21" s="24" t="s">
        <v>124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67.5" x14ac:dyDescent="0.25">
      <c r="A22" s="25"/>
      <c r="B22" s="25"/>
      <c r="C22" s="25"/>
      <c r="D22" s="25"/>
      <c r="E22" s="26">
        <v>9</v>
      </c>
      <c r="F22" s="23" t="s">
        <v>125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78.75" x14ac:dyDescent="0.25">
      <c r="A23" s="25"/>
      <c r="B23" s="25"/>
      <c r="C23" s="25"/>
      <c r="D23" s="25"/>
      <c r="E23" s="30">
        <v>10</v>
      </c>
      <c r="F23" s="24" t="s">
        <v>126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jm30aC63duRU8VgF4gootpjDSCAKQlwt4/zY/+R3xJbxDDWvhVPw9oIpAZn6boTezbDWxRrxcGOXfBvMHr5hOQ==" saltValue="Hc5FKFXrO48VWHUEG5A72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48" priority="9" operator="equal">
      <formula>$Z$15</formula>
    </cfRule>
    <cfRule type="cellIs" dxfId="47" priority="10" operator="equal">
      <formula>$Z$14</formula>
    </cfRule>
  </conditionalFormatting>
  <conditionalFormatting sqref="H52:J73 L52:O73">
    <cfRule type="cellIs" dxfId="46" priority="7" operator="equal">
      <formula>$Z$15</formula>
    </cfRule>
    <cfRule type="cellIs" dxfId="45" priority="8" operator="equal">
      <formula>$Z$14</formula>
    </cfRule>
  </conditionalFormatting>
  <conditionalFormatting sqref="I13">
    <cfRule type="cellIs" dxfId="44" priority="1" operator="equal">
      <formula>"A"</formula>
    </cfRule>
    <cfRule type="cellIs" dxfId="43" priority="2" operator="equal">
      <formula>"U"</formula>
    </cfRule>
    <cfRule type="cellIs" dxfId="42" priority="3" operator="equal">
      <formula>"OK"</formula>
    </cfRule>
  </conditionalFormatting>
  <dataValidations count="3">
    <dataValidation type="whole" allowBlank="1" showInputMessage="1" showErrorMessage="1" sqref="Q14:R73 U14:V73" xr:uid="{00000000-0002-0000-0C00-000000000000}">
      <formula1>0</formula1>
      <formula2>1000</formula2>
    </dataValidation>
    <dataValidation type="list" allowBlank="1" showInputMessage="1" showErrorMessage="1" sqref="L14:O73" xr:uid="{00000000-0002-0000-0C00-000001000000}">
      <formula1>$Z$14</formula1>
    </dataValidation>
    <dataValidation type="list" allowBlank="1" showInputMessage="1" showErrorMessage="1" sqref="H14:J73" xr:uid="{00000000-0002-0000-0C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ilha13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62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101.25" x14ac:dyDescent="0.25">
      <c r="A14" s="25"/>
      <c r="B14" s="25"/>
      <c r="C14" s="25"/>
      <c r="D14" s="25"/>
      <c r="E14" s="26">
        <v>1</v>
      </c>
      <c r="F14" s="23" t="s">
        <v>127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/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/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004ZxNgwkdRMw/EVqewFXXejYcwBHqzHfUiYLT0aQLWk+3sOLOA1/NsTWKeglmWpHHapn755go3vfes4Zka+Yw==" saltValue="jE53VdGRL/3phZXqfFwSP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41" priority="9" operator="equal">
      <formula>$Z$15</formula>
    </cfRule>
    <cfRule type="cellIs" dxfId="40" priority="10" operator="equal">
      <formula>$Z$14</formula>
    </cfRule>
  </conditionalFormatting>
  <conditionalFormatting sqref="H52:J73 L52:O73">
    <cfRule type="cellIs" dxfId="39" priority="7" operator="equal">
      <formula>$Z$15</formula>
    </cfRule>
    <cfRule type="cellIs" dxfId="38" priority="8" operator="equal">
      <formula>$Z$14</formula>
    </cfRule>
  </conditionalFormatting>
  <conditionalFormatting sqref="I13">
    <cfRule type="cellIs" dxfId="37" priority="1" operator="equal">
      <formula>"A"</formula>
    </cfRule>
    <cfRule type="cellIs" dxfId="36" priority="2" operator="equal">
      <formula>"U"</formula>
    </cfRule>
    <cfRule type="cellIs" dxfId="35" priority="3" operator="equal">
      <formula>"OK"</formula>
    </cfRule>
  </conditionalFormatting>
  <dataValidations count="3">
    <dataValidation type="whole" allowBlank="1" showInputMessage="1" showErrorMessage="1" sqref="Q14:R73 U14:V73" xr:uid="{00000000-0002-0000-0D00-000000000000}">
      <formula1>0</formula1>
      <formula2>1000</formula2>
    </dataValidation>
    <dataValidation type="list" allowBlank="1" showInputMessage="1" showErrorMessage="1" sqref="L14:O73" xr:uid="{00000000-0002-0000-0D00-000001000000}">
      <formula1>$Z$14</formula1>
    </dataValidation>
    <dataValidation type="list" allowBlank="1" showInputMessage="1" showErrorMessage="1" sqref="H14:J73" xr:uid="{00000000-0002-0000-0D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Planilha14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63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56.25" x14ac:dyDescent="0.25">
      <c r="A14" s="25"/>
      <c r="B14" s="25"/>
      <c r="C14" s="25"/>
      <c r="D14" s="25"/>
      <c r="E14" s="26">
        <v>1</v>
      </c>
      <c r="F14" s="23" t="s">
        <v>128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68.75" x14ac:dyDescent="0.25">
      <c r="A15" s="25"/>
      <c r="B15" s="25"/>
      <c r="C15" s="25"/>
      <c r="D15" s="25"/>
      <c r="E15" s="30">
        <v>2</v>
      </c>
      <c r="F15" s="24" t="s">
        <v>129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101.25" x14ac:dyDescent="0.25">
      <c r="A16" s="25"/>
      <c r="B16" s="25"/>
      <c r="C16" s="25"/>
      <c r="D16" s="25"/>
      <c r="E16" s="26">
        <v>3</v>
      </c>
      <c r="F16" s="23" t="s">
        <v>130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67.5" x14ac:dyDescent="0.25">
      <c r="A17" s="25"/>
      <c r="B17" s="25"/>
      <c r="C17" s="25"/>
      <c r="D17" s="25"/>
      <c r="E17" s="30">
        <v>4</v>
      </c>
      <c r="F17" s="24" t="s">
        <v>131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45" x14ac:dyDescent="0.25">
      <c r="A18" s="25"/>
      <c r="B18" s="25"/>
      <c r="C18" s="25"/>
      <c r="D18" s="25"/>
      <c r="E18" s="26">
        <v>5</v>
      </c>
      <c r="F18" s="23" t="s">
        <v>132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A/Xqlt1YF9n16KkP5e8sv84qIDOYC190oWgE0y3bcnatqajy/jHpeVszcxZSGK01E+6aNPpW+qb8/ipZXCukIA==" saltValue="dfiFxEbSwUkuPZ6GSLf+y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34" priority="9" operator="equal">
      <formula>$Z$15</formula>
    </cfRule>
    <cfRule type="cellIs" dxfId="33" priority="10" operator="equal">
      <formula>$Z$14</formula>
    </cfRule>
  </conditionalFormatting>
  <conditionalFormatting sqref="H52:J73 L52:O73">
    <cfRule type="cellIs" dxfId="32" priority="7" operator="equal">
      <formula>$Z$15</formula>
    </cfRule>
    <cfRule type="cellIs" dxfId="31" priority="8" operator="equal">
      <formula>$Z$14</formula>
    </cfRule>
  </conditionalFormatting>
  <conditionalFormatting sqref="I13">
    <cfRule type="cellIs" dxfId="30" priority="1" operator="equal">
      <formula>"A"</formula>
    </cfRule>
    <cfRule type="cellIs" dxfId="29" priority="2" operator="equal">
      <formula>"U"</formula>
    </cfRule>
    <cfRule type="cellIs" dxfId="28" priority="3" operator="equal">
      <formula>"OK"</formula>
    </cfRule>
  </conditionalFormatting>
  <dataValidations count="3">
    <dataValidation type="whole" allowBlank="1" showInputMessage="1" showErrorMessage="1" sqref="Q14:R73 U14:V73" xr:uid="{00000000-0002-0000-0E00-000000000000}">
      <formula1>0</formula1>
      <formula2>1000</formula2>
    </dataValidation>
    <dataValidation type="list" allowBlank="1" showInputMessage="1" showErrorMessage="1" sqref="L14:O73" xr:uid="{00000000-0002-0000-0E00-000001000000}">
      <formula1>$Z$14</formula1>
    </dataValidation>
    <dataValidation type="list" allowBlank="1" showInputMessage="1" showErrorMessage="1" sqref="H14:J73" xr:uid="{00000000-0002-0000-0E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Planilha15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64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133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134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135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136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137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56.25" x14ac:dyDescent="0.25">
      <c r="A19" s="25"/>
      <c r="B19" s="25"/>
      <c r="C19" s="25"/>
      <c r="D19" s="25"/>
      <c r="E19" s="30">
        <v>6</v>
      </c>
      <c r="F19" s="24" t="s">
        <v>138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56.25" x14ac:dyDescent="0.25">
      <c r="A20" s="25"/>
      <c r="B20" s="25"/>
      <c r="C20" s="25"/>
      <c r="D20" s="25"/>
      <c r="E20" s="26">
        <v>7</v>
      </c>
      <c r="F20" s="23" t="s">
        <v>139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22.5" x14ac:dyDescent="0.25">
      <c r="A21" s="25"/>
      <c r="B21" s="25"/>
      <c r="C21" s="25"/>
      <c r="D21" s="25"/>
      <c r="E21" s="30">
        <v>8</v>
      </c>
      <c r="F21" s="24" t="s">
        <v>140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22.5" x14ac:dyDescent="0.25">
      <c r="A22" s="25"/>
      <c r="B22" s="25"/>
      <c r="C22" s="25"/>
      <c r="D22" s="25"/>
      <c r="E22" s="26">
        <v>9</v>
      </c>
      <c r="F22" s="23" t="s">
        <v>141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22.5" x14ac:dyDescent="0.25">
      <c r="A23" s="25"/>
      <c r="B23" s="25"/>
      <c r="C23" s="25"/>
      <c r="D23" s="25"/>
      <c r="E23" s="30">
        <v>10</v>
      </c>
      <c r="F23" s="24" t="s">
        <v>142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45" x14ac:dyDescent="0.25">
      <c r="A24" s="25"/>
      <c r="B24" s="25"/>
      <c r="C24" s="25"/>
      <c r="D24" s="25"/>
      <c r="E24" s="26">
        <v>11</v>
      </c>
      <c r="F24" s="23" t="s">
        <v>143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ht="33.75" x14ac:dyDescent="0.25">
      <c r="A25" s="25"/>
      <c r="B25" s="25"/>
      <c r="C25" s="25"/>
      <c r="D25" s="25"/>
      <c r="E25" s="30">
        <v>12</v>
      </c>
      <c r="F25" s="24" t="s">
        <v>144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kqCqjFoX1wVaDLMUmXLhab/5TUCWy1wAYoPc4VAEpSbaOfe3T2W0SBwsQnt5E449SbaO2+pocZ1MI5+eBnYvEw==" saltValue="jmerJW82ttbILlDd64gcN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7" priority="9" operator="equal">
      <formula>$Z$15</formula>
    </cfRule>
    <cfRule type="cellIs" dxfId="26" priority="10" operator="equal">
      <formula>$Z$14</formula>
    </cfRule>
  </conditionalFormatting>
  <conditionalFormatting sqref="H52:J73 L52:O73">
    <cfRule type="cellIs" dxfId="25" priority="7" operator="equal">
      <formula>$Z$15</formula>
    </cfRule>
    <cfRule type="cellIs" dxfId="24" priority="8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whole" allowBlank="1" showInputMessage="1" showErrorMessage="1" sqref="Q14:R73 U14:V73" xr:uid="{00000000-0002-0000-0F00-000000000000}">
      <formula1>0</formula1>
      <formula2>1000</formula2>
    </dataValidation>
    <dataValidation type="list" allowBlank="1" showInputMessage="1" showErrorMessage="1" sqref="L14:O73" xr:uid="{00000000-0002-0000-0F00-000001000000}">
      <formula1>$Z$14</formula1>
    </dataValidation>
    <dataValidation type="list" allowBlank="1" showInputMessage="1" showErrorMessage="1" sqref="H14:J73" xr:uid="{00000000-0002-0000-0F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Planilha16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145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68.75" x14ac:dyDescent="0.25">
      <c r="A15" s="25"/>
      <c r="B15" s="25"/>
      <c r="C15" s="25"/>
      <c r="D15" s="25"/>
      <c r="E15" s="30">
        <v>2</v>
      </c>
      <c r="F15" s="24" t="s">
        <v>146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147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5" x14ac:dyDescent="0.25">
      <c r="A17" s="25"/>
      <c r="B17" s="25"/>
      <c r="C17" s="25"/>
      <c r="D17" s="25"/>
      <c r="E17" s="30">
        <v>4</v>
      </c>
      <c r="F17" s="24" t="s">
        <v>148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56.25" x14ac:dyDescent="0.25">
      <c r="A18" s="25"/>
      <c r="B18" s="25"/>
      <c r="C18" s="25"/>
      <c r="D18" s="25"/>
      <c r="E18" s="26">
        <v>5</v>
      </c>
      <c r="F18" s="23" t="s">
        <v>149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150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ZqW+FnD1cQoywC/LnY+SlsDbWrkRt7HQzFvr9vkvc1PC6690UQOWa8G4gPeOThdK66P9Vdg/Su7AdYyZjbTeQg==" saltValue="LZ8gfKUQNTfY3Q1djcT+x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1000-000000000000}">
      <formula1>0</formula1>
      <formula2>1000</formula2>
    </dataValidation>
    <dataValidation type="list" allowBlank="1" showInputMessage="1" showErrorMessage="1" sqref="L14:O73" xr:uid="{00000000-0002-0000-1000-000001000000}">
      <formula1>$Z$14</formula1>
    </dataValidation>
    <dataValidation type="list" allowBlank="1" showInputMessage="1" showErrorMessage="1" sqref="H14:J73" xr:uid="{00000000-0002-0000-10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Planilha17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15" customHeight="1" x14ac:dyDescent="0.25">
      <c r="A14" s="25"/>
      <c r="B14" s="25"/>
      <c r="C14" s="25"/>
      <c r="D14" s="25"/>
      <c r="E14" s="26">
        <v>1</v>
      </c>
      <c r="F14" s="23" t="s">
        <v>151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5" customHeight="1" x14ac:dyDescent="0.25">
      <c r="A15" s="25"/>
      <c r="B15" s="25"/>
      <c r="C15" s="25"/>
      <c r="D15" s="25"/>
      <c r="E15" s="30">
        <v>2</v>
      </c>
      <c r="F15" s="24" t="s">
        <v>152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153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154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155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156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xMO3aSYkWSfk8Pv08kOpPyOoAvQiNKE/THC12PilG/DiV0jm9TZVhSoEs2VGnjty6Ea0TDu60SvIC9Dl3KDmCA==" saltValue="JJ+E5Js3VCiasPkGuH7Yh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1100-000000000000}">
      <formula1>0</formula1>
      <formula2>1000</formula2>
    </dataValidation>
    <dataValidation type="list" allowBlank="1" showInputMessage="1" showErrorMessage="1" sqref="L14:O73" xr:uid="{00000000-0002-0000-1100-000001000000}">
      <formula1>$Z$14</formula1>
    </dataValidation>
    <dataValidation type="list" allowBlank="1" showInputMessage="1" showErrorMessage="1" sqref="H14:J73" xr:uid="{00000000-0002-0000-11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Planilha18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158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159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160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161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162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163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2.5" x14ac:dyDescent="0.25">
      <c r="A19" s="25"/>
      <c r="B19" s="25"/>
      <c r="C19" s="25"/>
      <c r="D19" s="25"/>
      <c r="E19" s="30">
        <v>6</v>
      </c>
      <c r="F19" s="24" t="s">
        <v>164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33.75" x14ac:dyDescent="0.25">
      <c r="A20" s="25"/>
      <c r="B20" s="25"/>
      <c r="C20" s="25"/>
      <c r="D20" s="25"/>
      <c r="E20" s="26">
        <v>7</v>
      </c>
      <c r="F20" s="23" t="s">
        <v>165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78.75" x14ac:dyDescent="0.25">
      <c r="A21" s="25"/>
      <c r="B21" s="25"/>
      <c r="C21" s="25"/>
      <c r="D21" s="25"/>
      <c r="E21" s="30">
        <v>8</v>
      </c>
      <c r="F21" s="24" t="s">
        <v>166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22.5" x14ac:dyDescent="0.25">
      <c r="A22" s="25"/>
      <c r="B22" s="25"/>
      <c r="C22" s="25"/>
      <c r="D22" s="25"/>
      <c r="E22" s="26">
        <v>9</v>
      </c>
      <c r="F22" s="23" t="s">
        <v>167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22.5" x14ac:dyDescent="0.25">
      <c r="A23" s="25"/>
      <c r="B23" s="25"/>
      <c r="C23" s="25"/>
      <c r="D23" s="25"/>
      <c r="E23" s="30">
        <v>10</v>
      </c>
      <c r="F23" s="24" t="s">
        <v>169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45" x14ac:dyDescent="0.25">
      <c r="A24" s="25"/>
      <c r="B24" s="25"/>
      <c r="C24" s="25"/>
      <c r="D24" s="25"/>
      <c r="E24" s="26">
        <v>11</v>
      </c>
      <c r="F24" s="23" t="s">
        <v>168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ht="22.5" x14ac:dyDescent="0.25">
      <c r="A25" s="25"/>
      <c r="B25" s="25"/>
      <c r="C25" s="25"/>
      <c r="D25" s="25"/>
      <c r="E25" s="30">
        <v>12</v>
      </c>
      <c r="F25" s="24" t="s">
        <v>170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goyCKvI8Qu2ufpKDrnrUdYjoBSJ6KCm6CBY6u6+TztiJFQ4Q/7dTETfa0IHwpNwRt3fDhdTagroi+OCWIo0ZYw==" saltValue="MWaEaLgxY7FfZBVW97HGo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6" operator="equal">
      <formula>$Z$15</formula>
    </cfRule>
    <cfRule type="cellIs" dxfId="5" priority="7" operator="equal">
      <formula>$Z$14</formula>
    </cfRule>
  </conditionalFormatting>
  <conditionalFormatting sqref="H52:J73 L52:O73">
    <cfRule type="cellIs" dxfId="4" priority="4" operator="equal">
      <formula>$Z$15</formula>
    </cfRule>
    <cfRule type="cellIs" dxfId="3" priority="5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1200-000000000000}">
      <formula1>0</formula1>
      <formula2>1000</formula2>
    </dataValidation>
    <dataValidation type="list" allowBlank="1" showInputMessage="1" showErrorMessage="1" sqref="L14:O73" xr:uid="{00000000-0002-0000-1200-000001000000}">
      <formula1>$Z$14</formula1>
    </dataValidation>
    <dataValidation type="list" allowBlank="1" showInputMessage="1" showErrorMessage="1" sqref="H14:J73" xr:uid="{00000000-0002-0000-12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4" t="s">
        <v>30</v>
      </c>
      <c r="C8" s="104"/>
      <c r="D8" s="104"/>
      <c r="G8" s="35" t="s">
        <v>32</v>
      </c>
      <c r="H8" s="102" t="s">
        <v>50</v>
      </c>
      <c r="I8" s="102"/>
      <c r="J8" s="102"/>
      <c r="K8" s="102"/>
      <c r="L8" s="102"/>
      <c r="M8" s="102"/>
      <c r="N8" s="102"/>
      <c r="O8" s="102"/>
      <c r="P8" s="102"/>
      <c r="S8" s="106" t="s">
        <v>12</v>
      </c>
      <c r="T8" s="106"/>
      <c r="U8" s="106"/>
    </row>
    <row r="9" spans="1:23" ht="15" customHeight="1" x14ac:dyDescent="0.25">
      <c r="B9" s="104"/>
      <c r="C9" s="104"/>
      <c r="D9" s="104"/>
      <c r="G9" s="35" t="s">
        <v>24</v>
      </c>
      <c r="H9" s="119">
        <v>44379</v>
      </c>
      <c r="I9" s="102"/>
      <c r="J9" s="102"/>
      <c r="K9" s="102"/>
      <c r="L9" s="102"/>
      <c r="M9" s="102"/>
      <c r="N9" s="102"/>
      <c r="O9" s="102"/>
      <c r="P9" s="102"/>
      <c r="S9" s="105"/>
      <c r="T9" s="105"/>
      <c r="U9" s="105"/>
    </row>
    <row r="10" spans="1:23" ht="15" customHeight="1" x14ac:dyDescent="0.25">
      <c r="B10" s="104"/>
      <c r="C10" s="104"/>
      <c r="D10" s="104"/>
      <c r="G10" s="35" t="s">
        <v>3</v>
      </c>
      <c r="H10" s="102" t="s">
        <v>51</v>
      </c>
      <c r="I10" s="102"/>
      <c r="J10" s="102"/>
      <c r="K10" s="102"/>
      <c r="L10" s="102"/>
      <c r="M10" s="102"/>
      <c r="N10" s="102"/>
      <c r="O10" s="102"/>
      <c r="P10" s="102"/>
      <c r="S10" s="105"/>
      <c r="T10" s="105"/>
      <c r="U10" s="105"/>
    </row>
    <row r="11" spans="1:23" ht="15" customHeight="1" x14ac:dyDescent="0.25">
      <c r="B11" s="104"/>
      <c r="C11" s="104"/>
      <c r="D11" s="104"/>
      <c r="G11" s="35" t="s">
        <v>43</v>
      </c>
      <c r="H11" s="109" t="s">
        <v>52</v>
      </c>
      <c r="I11" s="109"/>
      <c r="J11" s="109"/>
      <c r="K11" s="109"/>
      <c r="L11" s="109"/>
      <c r="M11" s="109"/>
      <c r="N11" s="109"/>
      <c r="O11" s="109"/>
      <c r="P11" s="109"/>
      <c r="S11" s="105"/>
      <c r="T11" s="105"/>
      <c r="U11" s="105"/>
    </row>
    <row r="12" spans="1:23" ht="15" customHeight="1" x14ac:dyDescent="0.25">
      <c r="B12" s="104"/>
      <c r="C12" s="104"/>
      <c r="D12" s="104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5"/>
      <c r="T12" s="105"/>
      <c r="U12" s="105"/>
    </row>
    <row r="13" spans="1:23" ht="15" customHeight="1" x14ac:dyDescent="0.25">
      <c r="B13" s="104"/>
      <c r="C13" s="104"/>
      <c r="D13" s="104"/>
      <c r="G13" s="35" t="s">
        <v>5</v>
      </c>
      <c r="H13" s="102" t="s">
        <v>157</v>
      </c>
      <c r="I13" s="102"/>
      <c r="J13" s="102"/>
      <c r="K13" s="102"/>
      <c r="L13" s="102"/>
      <c r="M13" s="102"/>
      <c r="N13" s="102"/>
      <c r="O13" s="102"/>
      <c r="P13" s="102"/>
      <c r="S13" s="105"/>
      <c r="T13" s="105"/>
      <c r="U13" s="105"/>
    </row>
    <row r="14" spans="1:23" ht="15" customHeight="1" x14ac:dyDescent="0.25">
      <c r="B14" s="104"/>
      <c r="C14" s="104"/>
      <c r="D14" s="104"/>
      <c r="G14" s="35" t="s">
        <v>6</v>
      </c>
      <c r="H14" s="102"/>
      <c r="I14" s="102"/>
      <c r="J14" s="102"/>
      <c r="K14" s="102"/>
      <c r="L14" s="102"/>
      <c r="M14" s="102"/>
      <c r="N14" s="102"/>
      <c r="O14" s="102"/>
      <c r="P14" s="102"/>
      <c r="S14" s="105"/>
      <c r="T14" s="105"/>
      <c r="U14" s="105"/>
    </row>
    <row r="15" spans="1:23" ht="15" customHeight="1" x14ac:dyDescent="0.25">
      <c r="B15" s="104"/>
      <c r="C15" s="104"/>
      <c r="D15" s="104"/>
      <c r="G15" s="35" t="s">
        <v>7</v>
      </c>
      <c r="H15" s="102"/>
      <c r="I15" s="102"/>
      <c r="J15" s="102"/>
      <c r="K15" s="102"/>
      <c r="L15" s="102"/>
      <c r="M15" s="102"/>
      <c r="N15" s="102"/>
      <c r="O15" s="102"/>
      <c r="P15" s="102"/>
      <c r="S15" s="105"/>
      <c r="T15" s="105"/>
      <c r="U15" s="105"/>
    </row>
    <row r="16" spans="1:23" ht="15" customHeight="1" x14ac:dyDescent="0.25">
      <c r="B16" s="104"/>
      <c r="C16" s="104"/>
      <c r="D16" s="104"/>
      <c r="G16" s="35" t="s">
        <v>8</v>
      </c>
      <c r="H16" s="102" t="s">
        <v>54</v>
      </c>
      <c r="I16" s="102"/>
      <c r="J16" s="102"/>
      <c r="K16" s="102"/>
      <c r="L16" s="102"/>
      <c r="M16" s="102"/>
      <c r="N16" s="102"/>
      <c r="O16" s="102"/>
      <c r="P16" s="102"/>
      <c r="S16" s="105"/>
      <c r="T16" s="105"/>
      <c r="U16" s="105"/>
    </row>
    <row r="17" spans="2:23" ht="15" customHeight="1" x14ac:dyDescent="0.25">
      <c r="B17" s="104"/>
      <c r="C17" s="104"/>
      <c r="D17" s="104"/>
      <c r="G17" s="35" t="s">
        <v>9</v>
      </c>
      <c r="H17" s="103">
        <v>4500</v>
      </c>
      <c r="I17" s="102"/>
      <c r="J17" s="102"/>
      <c r="K17" s="102"/>
      <c r="L17" s="102"/>
      <c r="M17" s="102"/>
      <c r="N17" s="102"/>
      <c r="O17" s="102"/>
      <c r="P17" s="102"/>
      <c r="S17" s="105"/>
      <c r="T17" s="105"/>
      <c r="U17" s="105"/>
    </row>
    <row r="18" spans="2:23" ht="15" customHeight="1" x14ac:dyDescent="0.25">
      <c r="B18" s="104"/>
      <c r="C18" s="104"/>
      <c r="D18" s="104"/>
      <c r="G18" s="35" t="s">
        <v>10</v>
      </c>
      <c r="H18" s="102">
        <v>10</v>
      </c>
      <c r="I18" s="102"/>
      <c r="J18" s="102"/>
      <c r="K18" s="102"/>
      <c r="L18" s="102"/>
      <c r="M18" s="102"/>
      <c r="N18" s="102"/>
      <c r="O18" s="102"/>
      <c r="P18" s="102"/>
      <c r="S18" s="105"/>
      <c r="T18" s="105"/>
      <c r="U18" s="105"/>
    </row>
    <row r="19" spans="2:23" ht="15" customHeight="1" x14ac:dyDescent="0.25">
      <c r="B19" s="104"/>
      <c r="C19" s="104"/>
      <c r="D19" s="104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4"/>
      <c r="C20" s="104"/>
      <c r="D20" s="104"/>
      <c r="G20" s="35" t="s">
        <v>33</v>
      </c>
      <c r="H20" s="119">
        <v>44404</v>
      </c>
      <c r="I20" s="102"/>
      <c r="J20" s="102"/>
      <c r="K20" s="102"/>
      <c r="L20" s="102"/>
      <c r="M20" s="102"/>
      <c r="N20" s="102"/>
      <c r="O20" s="102"/>
      <c r="P20" s="102"/>
    </row>
    <row r="21" spans="2:23" ht="15" customHeight="1" x14ac:dyDescent="0.25">
      <c r="B21" s="104"/>
      <c r="C21" s="104"/>
      <c r="D21" s="104"/>
      <c r="G21" s="35" t="s">
        <v>34</v>
      </c>
      <c r="H21" s="120">
        <v>150</v>
      </c>
      <c r="I21" s="121"/>
      <c r="J21" s="121"/>
      <c r="K21" s="121"/>
      <c r="L21" s="121"/>
      <c r="M21" s="121"/>
      <c r="N21" s="121"/>
      <c r="O21" s="121"/>
      <c r="P21" s="121"/>
      <c r="T21" s="22"/>
    </row>
    <row r="22" spans="2:23" ht="15" customHeight="1" x14ac:dyDescent="0.25">
      <c r="B22" s="104"/>
      <c r="C22" s="104"/>
      <c r="D22" s="104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4"/>
      <c r="C23" s="104"/>
      <c r="D23" s="104"/>
      <c r="G23" s="35" t="s">
        <v>35</v>
      </c>
      <c r="H23" s="119">
        <v>44444</v>
      </c>
      <c r="I23" s="102"/>
      <c r="J23" s="102"/>
      <c r="K23" s="102"/>
      <c r="L23" s="102"/>
      <c r="M23" s="102"/>
      <c r="N23" s="102"/>
      <c r="O23" s="102"/>
      <c r="P23" s="102"/>
    </row>
    <row r="24" spans="2:23" ht="15" customHeight="1" x14ac:dyDescent="0.25">
      <c r="B24" s="104"/>
      <c r="C24" s="104"/>
      <c r="D24" s="104"/>
      <c r="G24" s="35" t="s">
        <v>4</v>
      </c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23" ht="15" customHeight="1" x14ac:dyDescent="0.25">
      <c r="B25" s="104"/>
      <c r="C25" s="104"/>
      <c r="D25" s="104"/>
      <c r="G25" s="108" t="s">
        <v>11</v>
      </c>
      <c r="H25" s="107" t="s">
        <v>55</v>
      </c>
      <c r="I25" s="107"/>
      <c r="J25" s="107"/>
      <c r="K25" s="107"/>
      <c r="L25" s="107"/>
      <c r="M25" s="107"/>
      <c r="N25" s="107"/>
      <c r="O25" s="107"/>
      <c r="P25" s="107"/>
      <c r="R25" s="67" t="s">
        <v>31</v>
      </c>
    </row>
    <row r="26" spans="2:23" ht="15" customHeight="1" x14ac:dyDescent="0.25">
      <c r="B26" s="104"/>
      <c r="C26" s="104"/>
      <c r="D26" s="104"/>
      <c r="G26" s="108"/>
      <c r="H26" s="107"/>
      <c r="I26" s="107"/>
      <c r="J26" s="107"/>
      <c r="K26" s="107"/>
      <c r="L26" s="107"/>
      <c r="M26" s="107"/>
      <c r="N26" s="107"/>
      <c r="O26" s="107"/>
      <c r="P26" s="107"/>
      <c r="R26" s="110" t="s">
        <v>53</v>
      </c>
      <c r="S26" s="111"/>
      <c r="T26" s="111"/>
      <c r="U26" s="112"/>
      <c r="W26" s="21"/>
    </row>
    <row r="27" spans="2:23" ht="15" customHeight="1" x14ac:dyDescent="0.25">
      <c r="B27" s="104"/>
      <c r="C27" s="104"/>
      <c r="D27" s="104"/>
      <c r="G27" s="108"/>
      <c r="H27" s="107"/>
      <c r="I27" s="107"/>
      <c r="J27" s="107"/>
      <c r="K27" s="107"/>
      <c r="L27" s="107"/>
      <c r="M27" s="107"/>
      <c r="N27" s="107"/>
      <c r="O27" s="107"/>
      <c r="P27" s="107"/>
      <c r="R27" s="113"/>
      <c r="S27" s="114"/>
      <c r="T27" s="114"/>
      <c r="U27" s="115"/>
      <c r="W27" s="21"/>
    </row>
    <row r="28" spans="2:23" ht="15" customHeight="1" x14ac:dyDescent="0.25">
      <c r="B28" s="104"/>
      <c r="C28" s="104"/>
      <c r="D28" s="104"/>
      <c r="G28" s="108"/>
      <c r="H28" s="107"/>
      <c r="I28" s="107"/>
      <c r="J28" s="107"/>
      <c r="K28" s="107"/>
      <c r="L28" s="107"/>
      <c r="M28" s="107"/>
      <c r="N28" s="107"/>
      <c r="O28" s="107"/>
      <c r="P28" s="107"/>
      <c r="R28" s="113"/>
      <c r="S28" s="114"/>
      <c r="T28" s="114"/>
      <c r="U28" s="115"/>
      <c r="W28" s="21"/>
    </row>
    <row r="29" spans="2:23" ht="15" customHeight="1" x14ac:dyDescent="0.25">
      <c r="B29" s="104"/>
      <c r="C29" s="104"/>
      <c r="D29" s="104"/>
      <c r="G29" s="108"/>
      <c r="H29" s="107"/>
      <c r="I29" s="107"/>
      <c r="J29" s="107"/>
      <c r="K29" s="107"/>
      <c r="L29" s="107"/>
      <c r="M29" s="107"/>
      <c r="N29" s="107"/>
      <c r="O29" s="107"/>
      <c r="P29" s="107"/>
      <c r="R29" s="113"/>
      <c r="S29" s="114"/>
      <c r="T29" s="114"/>
      <c r="U29" s="115"/>
      <c r="W29" s="21"/>
    </row>
    <row r="30" spans="2:23" ht="15" customHeight="1" x14ac:dyDescent="0.25">
      <c r="B30" s="104"/>
      <c r="C30" s="104"/>
      <c r="D30" s="104"/>
      <c r="G30" s="108"/>
      <c r="H30" s="107"/>
      <c r="I30" s="107"/>
      <c r="J30" s="107"/>
      <c r="K30" s="107"/>
      <c r="L30" s="107"/>
      <c r="M30" s="107"/>
      <c r="N30" s="107"/>
      <c r="O30" s="107"/>
      <c r="P30" s="107"/>
      <c r="R30" s="113"/>
      <c r="S30" s="114"/>
      <c r="T30" s="114"/>
      <c r="U30" s="115"/>
      <c r="W30" s="21"/>
    </row>
    <row r="31" spans="2:23" ht="15" customHeight="1" x14ac:dyDescent="0.25">
      <c r="B31" s="104"/>
      <c r="C31" s="104"/>
      <c r="D31" s="104"/>
      <c r="G31" s="108"/>
      <c r="H31" s="107"/>
      <c r="I31" s="107"/>
      <c r="J31" s="107"/>
      <c r="K31" s="107"/>
      <c r="L31" s="107"/>
      <c r="M31" s="107"/>
      <c r="N31" s="107"/>
      <c r="O31" s="107"/>
      <c r="P31" s="107"/>
      <c r="R31" s="113"/>
      <c r="S31" s="114"/>
      <c r="T31" s="114"/>
      <c r="U31" s="115"/>
      <c r="W31" s="21"/>
    </row>
    <row r="32" spans="2:23" ht="15" customHeight="1" x14ac:dyDescent="0.25">
      <c r="B32" s="104"/>
      <c r="C32" s="104"/>
      <c r="D32" s="104"/>
      <c r="G32" s="108"/>
      <c r="H32" s="107"/>
      <c r="I32" s="107"/>
      <c r="J32" s="107"/>
      <c r="K32" s="107"/>
      <c r="L32" s="107"/>
      <c r="M32" s="107"/>
      <c r="N32" s="107"/>
      <c r="O32" s="107"/>
      <c r="P32" s="107"/>
      <c r="R32" s="113"/>
      <c r="S32" s="114"/>
      <c r="T32" s="114"/>
      <c r="U32" s="115"/>
      <c r="W32" s="21"/>
    </row>
    <row r="33" spans="2:23" ht="15" customHeight="1" x14ac:dyDescent="0.25">
      <c r="B33" s="104"/>
      <c r="C33" s="104"/>
      <c r="D33" s="104"/>
      <c r="G33" s="108"/>
      <c r="H33" s="107"/>
      <c r="I33" s="107"/>
      <c r="J33" s="107"/>
      <c r="K33" s="107"/>
      <c r="L33" s="107"/>
      <c r="M33" s="107"/>
      <c r="N33" s="107"/>
      <c r="O33" s="107"/>
      <c r="P33" s="107"/>
      <c r="R33" s="116"/>
      <c r="S33" s="117"/>
      <c r="T33" s="117"/>
      <c r="U33" s="118"/>
      <c r="W33" s="21"/>
    </row>
    <row r="34" spans="2:23" ht="15" customHeight="1" x14ac:dyDescent="0.25"/>
  </sheetData>
  <sheetProtection algorithmName="SHA-512" hashValue="lfd7z90OXxW2gtnn2O56i1w62N6HI0+0VupNMlHtny+DY/EWMBUvmxOHUsTTS7y0ORcd0svBiNofArwSmmvNHQ==" saltValue="KFQxX8TzgPZoMb3stznosw==" spinCount="100000" sheet="1" objects="1" scenarios="1" insertHyperlinks="0" selectLockedCells="1"/>
  <mergeCells count="20"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  <mergeCell ref="H16:P16"/>
    <mergeCell ref="H17:P17"/>
    <mergeCell ref="H18:P18"/>
    <mergeCell ref="B8:D33"/>
  </mergeCells>
  <hyperlinks>
    <hyperlink ref="H11:P11" r:id="rId1" display="https://dhg1h5j42swfq.cloudfront.net/2021/07/02094724/ed_1_pc_se_2021_abertura_cript.pdf" xr:uid="{C2546E1C-F046-4FEC-8442-BA57562C8E80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Y9" sqref="Y9:Z20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45</v>
      </c>
      <c r="R8" s="130"/>
      <c r="S8" s="130"/>
      <c r="T8" s="43"/>
      <c r="U8" s="130" t="s">
        <v>46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44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36</v>
      </c>
      <c r="T10" s="46"/>
      <c r="U10" s="45" t="s">
        <v>0</v>
      </c>
      <c r="V10" s="45" t="s">
        <v>19</v>
      </c>
      <c r="W10" s="45" t="s">
        <v>36</v>
      </c>
      <c r="Y10" s="129"/>
      <c r="Z10" s="129"/>
    </row>
    <row r="11" spans="1:27" x14ac:dyDescent="0.25">
      <c r="E11" s="47">
        <v>1</v>
      </c>
      <c r="F11" s="59" t="s">
        <v>47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ht="24" x14ac:dyDescent="0.25">
      <c r="E12" s="51">
        <v>2</v>
      </c>
      <c r="F12" s="60" t="s">
        <v>56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40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40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57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58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 t="s">
        <v>59</v>
      </c>
      <c r="G15" s="48"/>
      <c r="H15" s="49">
        <f>'D5'!$H$74</f>
        <v>0</v>
      </c>
      <c r="I15" s="49">
        <f>'D5'!$I$74</f>
        <v>0</v>
      </c>
      <c r="J15" s="49">
        <f>'D5'!$J$74</f>
        <v>0</v>
      </c>
      <c r="K15" s="43"/>
      <c r="L15" s="49">
        <f>'D5'!$L$74</f>
        <v>0</v>
      </c>
      <c r="M15" s="49">
        <f>'D5'!$M$74</f>
        <v>0</v>
      </c>
      <c r="N15" s="49">
        <f>'D5'!$N$74</f>
        <v>0</v>
      </c>
      <c r="O15" s="49">
        <f>'D5'!$O$74</f>
        <v>0</v>
      </c>
      <c r="P15" s="43"/>
      <c r="Q15" s="50" t="str">
        <f>'D5'!$Q$74</f>
        <v/>
      </c>
      <c r="R15" s="50" t="str">
        <f>'D5'!$R$74</f>
        <v/>
      </c>
      <c r="S15" s="49" t="str">
        <f t="shared" si="0"/>
        <v/>
      </c>
      <c r="T15" s="43"/>
      <c r="U15" s="50" t="str">
        <f>'D5'!$U$74</f>
        <v/>
      </c>
      <c r="V15" s="50" t="str">
        <f>'D5'!$V$74</f>
        <v/>
      </c>
      <c r="W15" s="49" t="str">
        <f t="shared" si="1"/>
        <v/>
      </c>
      <c r="Y15" s="129"/>
      <c r="Z15" s="129"/>
    </row>
    <row r="16" spans="1:27" ht="24" x14ac:dyDescent="0.25">
      <c r="E16" s="51">
        <v>6</v>
      </c>
      <c r="F16" s="60" t="s">
        <v>60</v>
      </c>
      <c r="G16" s="48"/>
      <c r="H16" s="52">
        <f>'D6'!$H$74</f>
        <v>0</v>
      </c>
      <c r="I16" s="52">
        <f>'D6'!$I$74</f>
        <v>0</v>
      </c>
      <c r="J16" s="52">
        <f>'D6'!$J$74</f>
        <v>0</v>
      </c>
      <c r="K16" s="43"/>
      <c r="L16" s="52">
        <f>'D6'!$L$74</f>
        <v>0</v>
      </c>
      <c r="M16" s="52">
        <f>'D6'!$M$74</f>
        <v>0</v>
      </c>
      <c r="N16" s="52">
        <f>'D6'!$N$74</f>
        <v>0</v>
      </c>
      <c r="O16" s="52">
        <f>'D6'!$O$74</f>
        <v>0</v>
      </c>
      <c r="P16" s="43"/>
      <c r="Q16" s="53" t="str">
        <f>'D6'!$Q$74</f>
        <v/>
      </c>
      <c r="R16" s="53" t="str">
        <f>'D6'!$R$74</f>
        <v/>
      </c>
      <c r="S16" s="52" t="str">
        <f t="shared" si="0"/>
        <v/>
      </c>
      <c r="T16" s="43"/>
      <c r="U16" s="53" t="str">
        <f>'D6'!$U$74</f>
        <v/>
      </c>
      <c r="V16" s="53" t="str">
        <f>'D6'!$V$74</f>
        <v/>
      </c>
      <c r="W16" s="52" t="str">
        <f t="shared" si="1"/>
        <v/>
      </c>
      <c r="Y16" s="129"/>
      <c r="Z16" s="129"/>
    </row>
    <row r="17" spans="5:26" x14ac:dyDescent="0.25">
      <c r="E17" s="47">
        <v>7</v>
      </c>
      <c r="F17" s="59" t="s">
        <v>48</v>
      </c>
      <c r="G17" s="48"/>
      <c r="H17" s="49">
        <f>'D7'!$H$74</f>
        <v>0</v>
      </c>
      <c r="I17" s="49">
        <f>'D7'!$I$74</f>
        <v>0</v>
      </c>
      <c r="J17" s="49">
        <f>'D7'!$J$74</f>
        <v>0</v>
      </c>
      <c r="K17" s="43"/>
      <c r="L17" s="49">
        <f>'D7'!$L$74</f>
        <v>0</v>
      </c>
      <c r="M17" s="49">
        <f>'D7'!$M$74</f>
        <v>0</v>
      </c>
      <c r="N17" s="49">
        <f>'D7'!$N$74</f>
        <v>0</v>
      </c>
      <c r="O17" s="49">
        <f>'D7'!$O$74</f>
        <v>0</v>
      </c>
      <c r="P17" s="43"/>
      <c r="Q17" s="50" t="str">
        <f>'D7'!$Q$74</f>
        <v/>
      </c>
      <c r="R17" s="50" t="str">
        <f>'D7'!$R$74</f>
        <v/>
      </c>
      <c r="S17" s="49" t="str">
        <f t="shared" si="0"/>
        <v/>
      </c>
      <c r="T17" s="43"/>
      <c r="U17" s="50" t="str">
        <f>'D7'!$U$74</f>
        <v/>
      </c>
      <c r="V17" s="50" t="str">
        <f>'D7'!$V$74</f>
        <v/>
      </c>
      <c r="W17" s="49" t="str">
        <f t="shared" si="1"/>
        <v/>
      </c>
      <c r="Y17" s="129"/>
      <c r="Z17" s="129"/>
    </row>
    <row r="18" spans="5:26" ht="24" x14ac:dyDescent="0.25">
      <c r="E18" s="51">
        <v>8</v>
      </c>
      <c r="F18" s="60" t="s">
        <v>61</v>
      </c>
      <c r="G18" s="48"/>
      <c r="H18" s="52">
        <f>'D8'!$H$74</f>
        <v>0</v>
      </c>
      <c r="I18" s="52">
        <f>'D8'!$I$74</f>
        <v>0</v>
      </c>
      <c r="J18" s="52">
        <f>'D8'!$J$74</f>
        <v>0</v>
      </c>
      <c r="K18" s="43"/>
      <c r="L18" s="52">
        <f>'D8'!$L$74</f>
        <v>0</v>
      </c>
      <c r="M18" s="52">
        <f>'D8'!$M$74</f>
        <v>0</v>
      </c>
      <c r="N18" s="52">
        <f>'D8'!$N$74</f>
        <v>0</v>
      </c>
      <c r="O18" s="52">
        <f>'D8'!$O$74</f>
        <v>0</v>
      </c>
      <c r="P18" s="43"/>
      <c r="Q18" s="53" t="str">
        <f>'D8'!$Q$74</f>
        <v/>
      </c>
      <c r="R18" s="53" t="str">
        <f>'D8'!$R$74</f>
        <v/>
      </c>
      <c r="S18" s="52" t="str">
        <f t="shared" si="0"/>
        <v/>
      </c>
      <c r="T18" s="43"/>
      <c r="U18" s="53" t="str">
        <f>'D8'!$U$74</f>
        <v/>
      </c>
      <c r="V18" s="53" t="str">
        <f>'D8'!$V$74</f>
        <v/>
      </c>
      <c r="W18" s="52" t="str">
        <f t="shared" si="1"/>
        <v/>
      </c>
      <c r="Y18" s="129"/>
      <c r="Z18" s="129"/>
    </row>
    <row r="19" spans="5:26" x14ac:dyDescent="0.25">
      <c r="E19" s="47">
        <v>9</v>
      </c>
      <c r="F19" s="59" t="s">
        <v>62</v>
      </c>
      <c r="G19" s="48"/>
      <c r="H19" s="49">
        <f>'D9'!$H$74</f>
        <v>0</v>
      </c>
      <c r="I19" s="49">
        <f>'D9'!$I$74</f>
        <v>0</v>
      </c>
      <c r="J19" s="49">
        <f>'D9'!$J$74</f>
        <v>0</v>
      </c>
      <c r="K19" s="43"/>
      <c r="L19" s="49">
        <f>'D9'!$L$74</f>
        <v>0</v>
      </c>
      <c r="M19" s="49">
        <f>'D9'!$M$74</f>
        <v>0</v>
      </c>
      <c r="N19" s="49">
        <f>'D9'!$N$74</f>
        <v>0</v>
      </c>
      <c r="O19" s="49">
        <f>'D9'!$O$74</f>
        <v>0</v>
      </c>
      <c r="P19" s="43"/>
      <c r="Q19" s="50" t="str">
        <f>'D9'!$Q$74</f>
        <v/>
      </c>
      <c r="R19" s="50" t="str">
        <f>'D9'!$R$74</f>
        <v/>
      </c>
      <c r="S19" s="49" t="str">
        <f t="shared" si="0"/>
        <v/>
      </c>
      <c r="T19" s="43"/>
      <c r="U19" s="50" t="str">
        <f>'D9'!$U$74</f>
        <v/>
      </c>
      <c r="V19" s="50" t="str">
        <f>'D9'!$V$74</f>
        <v/>
      </c>
      <c r="W19" s="49" t="str">
        <f t="shared" si="1"/>
        <v/>
      </c>
      <c r="Y19" s="129"/>
      <c r="Z19" s="129"/>
    </row>
    <row r="20" spans="5:26" x14ac:dyDescent="0.25">
      <c r="E20" s="51">
        <v>10</v>
      </c>
      <c r="F20" s="60" t="s">
        <v>63</v>
      </c>
      <c r="G20" s="48"/>
      <c r="H20" s="52">
        <f>'D10'!$H$74</f>
        <v>0</v>
      </c>
      <c r="I20" s="52">
        <f>'D10'!$I$74</f>
        <v>0</v>
      </c>
      <c r="J20" s="52">
        <f>'D10'!$J$74</f>
        <v>0</v>
      </c>
      <c r="K20" s="43"/>
      <c r="L20" s="52">
        <f>'D10'!$L$74</f>
        <v>0</v>
      </c>
      <c r="M20" s="52">
        <f>'D10'!$M$74</f>
        <v>0</v>
      </c>
      <c r="N20" s="52">
        <f>'D10'!$N$74</f>
        <v>0</v>
      </c>
      <c r="O20" s="52">
        <f>'D10'!$O$74</f>
        <v>0</v>
      </c>
      <c r="P20" s="43"/>
      <c r="Q20" s="53" t="str">
        <f>'D10'!$Q$74</f>
        <v/>
      </c>
      <c r="R20" s="53" t="str">
        <f>'D10'!$R$74</f>
        <v/>
      </c>
      <c r="S20" s="52" t="str">
        <f t="shared" si="0"/>
        <v/>
      </c>
      <c r="T20" s="43"/>
      <c r="U20" s="53" t="str">
        <f>'D10'!$U$74</f>
        <v/>
      </c>
      <c r="V20" s="53" t="str">
        <f>'D10'!$V$74</f>
        <v/>
      </c>
      <c r="W20" s="52" t="str">
        <f t="shared" si="1"/>
        <v/>
      </c>
      <c r="Y20" s="129"/>
      <c r="Z20" s="129"/>
    </row>
    <row r="21" spans="5:26" x14ac:dyDescent="0.25">
      <c r="E21" s="47">
        <v>11</v>
      </c>
      <c r="F21" s="59" t="s">
        <v>64</v>
      </c>
      <c r="G21" s="48"/>
      <c r="H21" s="49">
        <f>'D11'!$H$74</f>
        <v>0</v>
      </c>
      <c r="I21" s="49">
        <f>'D11'!$I$74</f>
        <v>0</v>
      </c>
      <c r="J21" s="49">
        <f>'D11'!$J$74</f>
        <v>0</v>
      </c>
      <c r="K21" s="43"/>
      <c r="L21" s="49">
        <f>'D11'!$L$74</f>
        <v>0</v>
      </c>
      <c r="M21" s="49">
        <f>'D11'!$M$74</f>
        <v>0</v>
      </c>
      <c r="N21" s="49">
        <f>'D11'!$N$74</f>
        <v>0</v>
      </c>
      <c r="O21" s="49">
        <f>'D11'!$O$74</f>
        <v>0</v>
      </c>
      <c r="P21" s="43"/>
      <c r="Q21" s="50" t="str">
        <f>'D11'!$Q$74</f>
        <v/>
      </c>
      <c r="R21" s="50" t="str">
        <f>'D11'!$R$74</f>
        <v/>
      </c>
      <c r="S21" s="49" t="str">
        <f t="shared" si="0"/>
        <v/>
      </c>
      <c r="T21" s="43"/>
      <c r="U21" s="50" t="str">
        <f>'D11'!$U$74</f>
        <v/>
      </c>
      <c r="V21" s="50" t="str">
        <f>'D11'!$V$74</f>
        <v/>
      </c>
      <c r="W21" s="49" t="str">
        <f t="shared" si="1"/>
        <v/>
      </c>
    </row>
    <row r="22" spans="5:26" x14ac:dyDescent="0.25">
      <c r="E22" s="51">
        <v>12</v>
      </c>
      <c r="F22" s="60" t="s">
        <v>65</v>
      </c>
      <c r="G22" s="48"/>
      <c r="H22" s="52">
        <f>'D12'!$H$74</f>
        <v>0</v>
      </c>
      <c r="I22" s="52">
        <f>'D12'!$I$74</f>
        <v>0</v>
      </c>
      <c r="J22" s="52">
        <f>'D12'!$J$74</f>
        <v>0</v>
      </c>
      <c r="K22" s="43"/>
      <c r="L22" s="52">
        <f>'D12'!$L$74</f>
        <v>0</v>
      </c>
      <c r="M22" s="52">
        <f>'D12'!$M$74</f>
        <v>0</v>
      </c>
      <c r="N22" s="52">
        <f>'D12'!$N$74</f>
        <v>0</v>
      </c>
      <c r="O22" s="52">
        <f>'D12'!$O$74</f>
        <v>0</v>
      </c>
      <c r="P22" s="43"/>
      <c r="Q22" s="53" t="str">
        <f>'D12'!$Q$74</f>
        <v/>
      </c>
      <c r="R22" s="53" t="str">
        <f>'D12'!$R$74</f>
        <v/>
      </c>
      <c r="S22" s="52" t="str">
        <f t="shared" si="0"/>
        <v/>
      </c>
      <c r="T22" s="43"/>
      <c r="U22" s="53" t="str">
        <f>'D12'!$U$74</f>
        <v/>
      </c>
      <c r="V22" s="53" t="str">
        <f>'D12'!$V$74</f>
        <v/>
      </c>
      <c r="W22" s="52" t="str">
        <f t="shared" si="1"/>
        <v/>
      </c>
    </row>
    <row r="23" spans="5:26" x14ac:dyDescent="0.25">
      <c r="E23" s="47">
        <v>13</v>
      </c>
      <c r="F23" s="59" t="s">
        <v>66</v>
      </c>
      <c r="G23" s="48"/>
      <c r="H23" s="49">
        <f>'D13'!$H$74</f>
        <v>0</v>
      </c>
      <c r="I23" s="49">
        <f>'D13'!$I$74</f>
        <v>0</v>
      </c>
      <c r="J23" s="49">
        <f>'D13'!$J$74</f>
        <v>0</v>
      </c>
      <c r="K23" s="43"/>
      <c r="L23" s="49">
        <f>'D13'!$L$74</f>
        <v>0</v>
      </c>
      <c r="M23" s="49">
        <f>'D13'!$M$74</f>
        <v>0</v>
      </c>
      <c r="N23" s="49">
        <f>'D13'!$N$74</f>
        <v>0</v>
      </c>
      <c r="O23" s="49">
        <f>'D13'!$O$74</f>
        <v>0</v>
      </c>
      <c r="P23" s="43"/>
      <c r="Q23" s="50" t="str">
        <f>'D13'!$Q$74</f>
        <v/>
      </c>
      <c r="R23" s="50" t="str">
        <f>'D13'!$R$74</f>
        <v/>
      </c>
      <c r="S23" s="49" t="str">
        <f t="shared" si="0"/>
        <v/>
      </c>
      <c r="T23" s="43"/>
      <c r="U23" s="50" t="str">
        <f>'D13'!$U$74</f>
        <v/>
      </c>
      <c r="V23" s="50" t="str">
        <f>'D13'!$V$74</f>
        <v/>
      </c>
      <c r="W23" s="49" t="str">
        <f t="shared" si="1"/>
        <v/>
      </c>
    </row>
    <row r="24" spans="5:26" x14ac:dyDescent="0.25">
      <c r="E24" s="51">
        <v>14</v>
      </c>
      <c r="F24" s="60" t="s">
        <v>158</v>
      </c>
      <c r="G24" s="48"/>
      <c r="H24" s="52">
        <f>'D14'!$H$74</f>
        <v>0</v>
      </c>
      <c r="I24" s="52">
        <f>'D14'!$I$74</f>
        <v>0</v>
      </c>
      <c r="J24" s="52">
        <f>'D14'!$J$74</f>
        <v>0</v>
      </c>
      <c r="K24" s="43"/>
      <c r="L24" s="52">
        <f>'D14'!$L$74</f>
        <v>0</v>
      </c>
      <c r="M24" s="52">
        <f>'D14'!$M$74</f>
        <v>0</v>
      </c>
      <c r="N24" s="52">
        <f>'D14'!$N$74</f>
        <v>0</v>
      </c>
      <c r="O24" s="52">
        <f>'D14'!$O$74</f>
        <v>0</v>
      </c>
      <c r="P24" s="43"/>
      <c r="Q24" s="53" t="str">
        <f>'D14'!$Q$74</f>
        <v/>
      </c>
      <c r="R24" s="53" t="str">
        <f>'D14'!$R$74</f>
        <v/>
      </c>
      <c r="S24" s="52" t="str">
        <f t="shared" si="0"/>
        <v/>
      </c>
      <c r="T24" s="43"/>
      <c r="U24" s="53" t="str">
        <f>'D14'!$U$74</f>
        <v/>
      </c>
      <c r="V24" s="53" t="str">
        <f>'D14'!$V$74</f>
        <v/>
      </c>
      <c r="W24" s="52" t="str">
        <f t="shared" si="1"/>
        <v/>
      </c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i92R/FXgwgty9GdfPNfmQnGXw719IA+VNz8NT3mJxmzIfM+sBj3b9tzzahk0DUAqMply2dcSinT+c0+dPHH1hw==" saltValue="1rceu8OxDQku7ReCgPyPnQ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126" priority="13" operator="equal">
      <formula>"A"</formula>
    </cfRule>
    <cfRule type="cellIs" dxfId="125" priority="14" operator="equal">
      <formula>"U"</formula>
    </cfRule>
    <cfRule type="cellIs" dxfId="124" priority="15" operator="equal">
      <formula>"OK"</formula>
    </cfRule>
  </conditionalFormatting>
  <conditionalFormatting sqref="L10:O10 H13:I13 H17:I17 H21:I21 H25:I25">
    <cfRule type="cellIs" dxfId="123" priority="22" operator="equal">
      <formula>"A"</formula>
    </cfRule>
    <cfRule type="cellIs" dxfId="122" priority="23" operator="equal">
      <formula>"U"</formula>
    </cfRule>
    <cfRule type="cellIs" dxfId="121" priority="24" operator="equal">
      <formula>"OK"</formula>
    </cfRule>
  </conditionalFormatting>
  <conditionalFormatting sqref="L9:O9">
    <cfRule type="cellIs" dxfId="120" priority="25" operator="equal">
      <formula>"A"</formula>
    </cfRule>
    <cfRule type="cellIs" dxfId="119" priority="26" operator="equal">
      <formula>"U"</formula>
    </cfRule>
    <cfRule type="cellIs" dxfId="118" priority="27" operator="equal">
      <formula>"OK"</formula>
    </cfRule>
  </conditionalFormatting>
  <conditionalFormatting sqref="J13 J17 J21 J25">
    <cfRule type="cellIs" dxfId="117" priority="19" operator="equal">
      <formula>"A"</formula>
    </cfRule>
    <cfRule type="cellIs" dxfId="116" priority="20" operator="equal">
      <formula>"U"</formula>
    </cfRule>
    <cfRule type="cellIs" dxfId="115" priority="21" operator="equal">
      <formula>"OK"</formula>
    </cfRule>
  </conditionalFormatting>
  <conditionalFormatting sqref="L11:O11 L13:N13 L17:N17 L21:N21 L25:N25 L15:O15 L19:O19 L23:O23">
    <cfRule type="cellIs" dxfId="114" priority="16" operator="equal">
      <formula>"A"</formula>
    </cfRule>
    <cfRule type="cellIs" dxfId="113" priority="17" operator="equal">
      <formula>"U"</formula>
    </cfRule>
    <cfRule type="cellIs" dxfId="112" priority="18" operator="equal">
      <formula>"OK"</formula>
    </cfRule>
  </conditionalFormatting>
  <conditionalFormatting sqref="O27 O29 O31 O33 O35 O37 O39">
    <cfRule type="cellIs" dxfId="111" priority="1" operator="equal">
      <formula>"A"</formula>
    </cfRule>
    <cfRule type="cellIs" dxfId="110" priority="2" operator="equal">
      <formula>"U"</formula>
    </cfRule>
    <cfRule type="cellIs" dxfId="109" priority="3" operator="equal">
      <formula>"OK"</formula>
    </cfRule>
  </conditionalFormatting>
  <conditionalFormatting sqref="H27:I27 H29:I29 H31:I31 H33:I33 H35:I35 H37:I37 H39:I39">
    <cfRule type="cellIs" dxfId="108" priority="10" operator="equal">
      <formula>"A"</formula>
    </cfRule>
    <cfRule type="cellIs" dxfId="107" priority="11" operator="equal">
      <formula>"U"</formula>
    </cfRule>
    <cfRule type="cellIs" dxfId="106" priority="12" operator="equal">
      <formula>"OK"</formula>
    </cfRule>
  </conditionalFormatting>
  <conditionalFormatting sqref="J27 J29 J31 J33 J35 J37 J39">
    <cfRule type="cellIs" dxfId="105" priority="7" operator="equal">
      <formula>"A"</formula>
    </cfRule>
    <cfRule type="cellIs" dxfId="104" priority="8" operator="equal">
      <formula>"U"</formula>
    </cfRule>
    <cfRule type="cellIs" dxfId="103" priority="9" operator="equal">
      <formula>"OK"</formula>
    </cfRule>
  </conditionalFormatting>
  <conditionalFormatting sqref="L27:N27 L29:N29 L31:N31 L33:N33 L35:N35 L37:N37 L39:N39">
    <cfRule type="cellIs" dxfId="102" priority="4" operator="equal">
      <formula>"A"</formula>
    </cfRule>
    <cfRule type="cellIs" dxfId="101" priority="5" operator="equal">
      <formula>"U"</formula>
    </cfRule>
    <cfRule type="cellIs" dxfId="100" priority="6" operator="equal">
      <formula>"OK"</formula>
    </cfRule>
  </conditionalFormatting>
  <hyperlinks>
    <hyperlink ref="F18" location="'D8'!A1" display="Atualidades" xr:uid="{00000000-0004-0000-0300-000000000000}"/>
    <hyperlink ref="F19" location="'D9'!A1" display="Direito Administrativo" xr:uid="{00000000-0004-0000-0300-000001000000}"/>
    <hyperlink ref="F20" location="'D10'!A1" display="Direito Civil" xr:uid="{00000000-0004-0000-0300-000002000000}"/>
    <hyperlink ref="F21" location="'D11'!A1" display="Direito Administrativo" xr:uid="{00000000-0004-0000-0300-000003000000}"/>
    <hyperlink ref="F22" location="'D12'!A1" display="Direito Civil" xr:uid="{00000000-0004-0000-0300-000004000000}"/>
    <hyperlink ref="F23" location="'D13'!A1" display="Direito Administrativo" xr:uid="{00000000-0004-0000-0300-000005000000}"/>
    <hyperlink ref="F24" location="'D14'!A1" display="Direito Civil" xr:uid="{00000000-0004-0000-0300-000006000000}"/>
    <hyperlink ref="F17" location="'D7'!A1" display="Direito das Pessoas com Deficiência" xr:uid="{00000000-0004-0000-0300-000017000000}"/>
    <hyperlink ref="F16" location="'D6'!A1" display="Sustentabilidade" xr:uid="{00000000-0004-0000-0300-000018000000}"/>
    <hyperlink ref="F15" location="'D5'!A1" display="Regimento Interno do STJ" xr:uid="{00000000-0004-0000-0300-000019000000}"/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37</v>
      </c>
      <c r="H8" s="79" t="s">
        <v>38</v>
      </c>
      <c r="I8" s="79" t="s">
        <v>39</v>
      </c>
      <c r="J8" s="80" t="s">
        <v>40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ATUALIDADES E CONHECIMENTOS SOBRE O ESTADO DE SERGIPE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ÉTICA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NOÇÕES DE DIREITOS HUMANOS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 t="str">
        <f>Disciplinas!F15</f>
        <v>RACIOCÍNIO LÓGICO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 t="str">
        <f>Disciplinas!S15</f>
        <v/>
      </c>
      <c r="J13" s="83" t="str">
        <f>Disciplinas!W15</f>
        <v/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 t="str">
        <f>Disciplinas!F16</f>
        <v>NOÇÕES DE DIREITO ADMINISTRATIVO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 t="str">
        <f>Disciplinas!S16</f>
        <v/>
      </c>
      <c r="J14" s="83" t="str">
        <f>Disciplinas!W16</f>
        <v/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 t="str">
        <f>Disciplinas!F17</f>
        <v>NOÇÕES DE DIREITO CONSTITUCIONAL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 t="str">
        <f>Disciplinas!S17</f>
        <v/>
      </c>
      <c r="J15" s="83" t="str">
        <f>Disciplinas!W17</f>
        <v/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 t="str">
        <f>Disciplinas!F18</f>
        <v>NOÇÕES DE DIREITO PENAL E DE DIREITO PROCESSUAL PENAL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 t="str">
        <f>Disciplinas!S18</f>
        <v/>
      </c>
      <c r="J16" s="83" t="str">
        <f>Disciplinas!W18</f>
        <v/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 t="str">
        <f>Disciplinas!F19</f>
        <v>LEGISLAÇÃO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 t="str">
        <f>Disciplinas!S19</f>
        <v/>
      </c>
      <c r="J17" s="83" t="str">
        <f>Disciplinas!W19</f>
        <v/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 t="str">
        <f>Disciplinas!F20</f>
        <v>ESTATÍSTICA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 t="str">
        <f>Disciplinas!S20</f>
        <v/>
      </c>
      <c r="J18" s="83" t="str">
        <f>Disciplinas!W20</f>
        <v/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 t="str">
        <f>Disciplinas!F21</f>
        <v>CONTABILIDADE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 t="str">
        <f>Disciplinas!S21</f>
        <v/>
      </c>
      <c r="J19" s="83" t="str">
        <f>Disciplinas!W21</f>
        <v/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 t="str">
        <f>Disciplinas!F22</f>
        <v>INFORMÁTICA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 t="str">
        <f>Disciplinas!S22</f>
        <v/>
      </c>
      <c r="J20" s="83" t="str">
        <f>Disciplinas!W22</f>
        <v/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 t="str">
        <f>Disciplinas!F23</f>
        <v>NOÇÕES DE MEDICINA LEGAL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 t="str">
        <f>Disciplinas!S23</f>
        <v/>
      </c>
      <c r="J21" s="83" t="str">
        <f>Disciplinas!W23</f>
        <v/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 t="str">
        <f>Disciplinas!F24</f>
        <v>ARQUIVOLOGIA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 t="str">
        <f>Disciplinas!S24</f>
        <v/>
      </c>
      <c r="J22" s="86" t="str">
        <f>Disciplinas!W24</f>
        <v/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</sheetData>
  <sheetProtection algorithmName="SHA-512" hashValue="IULPm17TD6G7kf4iQjx/njzkHcM8A6YMYEw2b4iaaPLiTs9OGn4uCJU8AEDSMD9JFY4oQPfDSgt0DswkwoR/Xg==" saltValue="Gy5nlGJC37zuWTCWJ1PgsA==" spinCount="100000" objects="1" scenarios="1" insertHyperlinks="0" selectLockedCells="1"/>
  <mergeCells count="30">
    <mergeCell ref="D10:F10"/>
    <mergeCell ref="D11:F11"/>
    <mergeCell ref="D12:F12"/>
    <mergeCell ref="D13:F13"/>
    <mergeCell ref="D9:F9"/>
    <mergeCell ref="D14:F14"/>
    <mergeCell ref="D15:F15"/>
    <mergeCell ref="D16:F16"/>
    <mergeCell ref="D17:F17"/>
    <mergeCell ref="D18:F18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49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67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68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78.75" x14ac:dyDescent="0.25">
      <c r="A17" s="25"/>
      <c r="B17" s="25"/>
      <c r="C17" s="25"/>
      <c r="D17" s="25"/>
      <c r="E17" s="30">
        <v>4</v>
      </c>
      <c r="F17" s="24" t="s">
        <v>69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101.25" x14ac:dyDescent="0.25">
      <c r="A18" s="25"/>
      <c r="B18" s="25"/>
      <c r="C18" s="25"/>
      <c r="D18" s="25"/>
      <c r="E18" s="26">
        <v>5</v>
      </c>
      <c r="F18" s="23" t="s">
        <v>70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56.25" x14ac:dyDescent="0.25">
      <c r="A19" s="25"/>
      <c r="B19" s="25"/>
      <c r="C19" s="25"/>
      <c r="D19" s="25"/>
      <c r="E19" s="30">
        <v>6</v>
      </c>
      <c r="F19" s="24" t="s">
        <v>71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AQGHToNpI2p3miQSu4Dt3ABxvzW4NABe3tSzTXnmyulzb/e4o785UYQ9zwcifoV83iGULxc2OoSfcG4YPawwEw==" saltValue="iiOis8vnwWyfKvJu9IfBoA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99" priority="8" operator="equal">
      <formula>$Z$15</formula>
    </cfRule>
    <cfRule type="cellIs" dxfId="98" priority="9" operator="equal">
      <formula>$Z$14</formula>
    </cfRule>
  </conditionalFormatting>
  <conditionalFormatting sqref="H52:J73 L52:O73">
    <cfRule type="cellIs" dxfId="97" priority="6" operator="equal">
      <formula>$Z$15</formula>
    </cfRule>
    <cfRule type="cellIs" dxfId="96" priority="7" operator="equal">
      <formula>$Z$14</formula>
    </cfRule>
  </conditionalFormatting>
  <conditionalFormatting sqref="J14:J23">
    <cfRule type="cellIs" dxfId="95" priority="4" operator="equal">
      <formula>$Z$15</formula>
    </cfRule>
    <cfRule type="cellIs" dxfId="94" priority="5" operator="equal">
      <formula>$Z$14</formula>
    </cfRule>
  </conditionalFormatting>
  <conditionalFormatting sqref="I13">
    <cfRule type="cellIs" dxfId="93" priority="1" operator="equal">
      <formula>"A"</formula>
    </cfRule>
    <cfRule type="cellIs" dxfId="92" priority="2" operator="equal">
      <formula>"U"</formula>
    </cfRule>
    <cfRule type="cellIs" dxfId="91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78.75" x14ac:dyDescent="0.25">
      <c r="A14" s="25"/>
      <c r="B14" s="25"/>
      <c r="C14" s="25"/>
      <c r="D14" s="25"/>
      <c r="E14" s="26">
        <v>1</v>
      </c>
      <c r="F14" s="23" t="s">
        <v>72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 t="s">
        <v>73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74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75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76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2.5" x14ac:dyDescent="0.25">
      <c r="A19" s="25"/>
      <c r="B19" s="25"/>
      <c r="C19" s="25"/>
      <c r="D19" s="25"/>
      <c r="E19" s="30">
        <v>6</v>
      </c>
      <c r="F19" s="24" t="s">
        <v>77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22.5" x14ac:dyDescent="0.25">
      <c r="A20" s="25"/>
      <c r="B20" s="25"/>
      <c r="C20" s="25"/>
      <c r="D20" s="25"/>
      <c r="E20" s="26">
        <v>7</v>
      </c>
      <c r="F20" s="23" t="s">
        <v>78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33.75" x14ac:dyDescent="0.25">
      <c r="A21" s="25"/>
      <c r="B21" s="25"/>
      <c r="C21" s="25"/>
      <c r="D21" s="25"/>
      <c r="E21" s="30">
        <v>8</v>
      </c>
      <c r="F21" s="24" t="s">
        <v>79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 t="s">
        <v>80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 t="s">
        <v>81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 t="s">
        <v>82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ht="22.5" x14ac:dyDescent="0.25">
      <c r="A25" s="25"/>
      <c r="B25" s="25"/>
      <c r="C25" s="25"/>
      <c r="D25" s="25"/>
      <c r="E25" s="30">
        <v>12</v>
      </c>
      <c r="F25" s="24" t="s">
        <v>83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ht="22.5" x14ac:dyDescent="0.25">
      <c r="A26" s="25"/>
      <c r="B26" s="25"/>
      <c r="C26" s="25"/>
      <c r="D26" s="25"/>
      <c r="E26" s="26">
        <v>13</v>
      </c>
      <c r="F26" s="23" t="s">
        <v>84</v>
      </c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ht="22.5" x14ac:dyDescent="0.25">
      <c r="A27" s="25"/>
      <c r="B27" s="25"/>
      <c r="C27" s="25"/>
      <c r="D27" s="25"/>
      <c r="E27" s="30">
        <v>14</v>
      </c>
      <c r="F27" s="24" t="s">
        <v>85</v>
      </c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 t="s">
        <v>86</v>
      </c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ol2Y1/+55uTHBnk4W4g6WDHXi2lwmRK9BfVKxGqYYJT6QgmltKVJYqrnzluc2EP4oxxeZp70TAfVandnTu+Mew==" saltValue="LKXVE+OcP/0tLAo0W80Or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90" priority="9" operator="equal">
      <formula>$Z$15</formula>
    </cfRule>
    <cfRule type="cellIs" dxfId="89" priority="10" operator="equal">
      <formula>$Z$14</formula>
    </cfRule>
  </conditionalFormatting>
  <conditionalFormatting sqref="H52:J73 L52:O73">
    <cfRule type="cellIs" dxfId="88" priority="7" operator="equal">
      <formula>$Z$15</formula>
    </cfRule>
    <cfRule type="cellIs" dxfId="87" priority="8" operator="equal">
      <formula>$Z$14</formula>
    </cfRule>
  </conditionalFormatting>
  <conditionalFormatting sqref="I13">
    <cfRule type="cellIs" dxfId="86" priority="1" operator="equal">
      <formula>"A"</formula>
    </cfRule>
    <cfRule type="cellIs" dxfId="85" priority="2" operator="equal">
      <formula>"U"</formula>
    </cfRule>
    <cfRule type="cellIs" dxfId="84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87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 t="s">
        <v>88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89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90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91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NeiGYIEkBYQHOivTh5oy4uTWprHsuwCSktlzFOf34Eq1okDA9XrS6f4kWkHe/yqNbX3g8SlgK2ZusMGXtxALJg==" saltValue="18wh3BV1NfYsD9R/cKZ+s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83" priority="12" operator="equal">
      <formula>$Z$15</formula>
    </cfRule>
    <cfRule type="cellIs" dxfId="82" priority="13" operator="equal">
      <formula>$Z$14</formula>
    </cfRule>
  </conditionalFormatting>
  <conditionalFormatting sqref="H52:J73 L52:O73">
    <cfRule type="cellIs" dxfId="81" priority="10" operator="equal">
      <formula>$Z$15</formula>
    </cfRule>
    <cfRule type="cellIs" dxfId="80" priority="11" operator="equal">
      <formula>$Z$14</formula>
    </cfRule>
  </conditionalFormatting>
  <conditionalFormatting sqref="I13">
    <cfRule type="cellIs" dxfId="79" priority="1" operator="equal">
      <formula>"A"</formula>
    </cfRule>
    <cfRule type="cellIs" dxfId="78" priority="2" operator="equal">
      <formula>"U"</formula>
    </cfRule>
    <cfRule type="cellIs" dxfId="77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92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93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94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95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96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2.5" x14ac:dyDescent="0.25">
      <c r="A19" s="25"/>
      <c r="B19" s="25"/>
      <c r="C19" s="25"/>
      <c r="D19" s="25"/>
      <c r="E19" s="30">
        <v>6</v>
      </c>
      <c r="F19" s="24" t="s">
        <v>97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QIF2GQ7GydWXS+ZEh1A97+TAg1rGmSc904Ffcc/PbvE78/UmTNjMiE0D3EzMaLhGQw9lJHckBXmXcE6h2KOyoA==" saltValue="f3Wxa3tQhrnyKSW+duRnp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76" priority="9" operator="equal">
      <formula>$Z$15</formula>
    </cfRule>
    <cfRule type="cellIs" dxfId="75" priority="10" operator="equal">
      <formula>$Z$14</formula>
    </cfRule>
  </conditionalFormatting>
  <conditionalFormatting sqref="H52:J73 L52:O73">
    <cfRule type="cellIs" dxfId="74" priority="7" operator="equal">
      <formula>$Z$15</formula>
    </cfRule>
    <cfRule type="cellIs" dxfId="73" priority="8" operator="equal">
      <formula>$Z$14</formula>
    </cfRule>
  </conditionalFormatting>
  <conditionalFormatting sqref="I13">
    <cfRule type="cellIs" dxfId="72" priority="1" operator="equal">
      <formula>"A"</formula>
    </cfRule>
    <cfRule type="cellIs" dxfId="71" priority="2" operator="equal">
      <formula>"U"</formula>
    </cfRule>
    <cfRule type="cellIs" dxfId="70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59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98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99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100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101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102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103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22.5" x14ac:dyDescent="0.25">
      <c r="A20" s="25"/>
      <c r="B20" s="25"/>
      <c r="C20" s="25"/>
      <c r="D20" s="25"/>
      <c r="E20" s="26">
        <v>7</v>
      </c>
      <c r="F20" s="23" t="s">
        <v>104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8ccPfK6u8KHdL+FQTcPqzsXIVciB2goAOtlnl8kXTRjFvn3ui9elUSGdNbsm2atAmZvzMNFRhO87hBQhmdVKcg==" saltValue="gu2TXR4xZbplcOBmwWuKv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9" priority="9" operator="equal">
      <formula>$Z$15</formula>
    </cfRule>
    <cfRule type="cellIs" dxfId="68" priority="10" operator="equal">
      <formula>$Z$14</formula>
    </cfRule>
  </conditionalFormatting>
  <conditionalFormatting sqref="H52:J73 L52:O73">
    <cfRule type="cellIs" dxfId="67" priority="7" operator="equal">
      <formula>$Z$15</formula>
    </cfRule>
    <cfRule type="cellIs" dxfId="66" priority="8" operator="equal">
      <formula>$Z$14</formula>
    </cfRule>
  </conditionalFormatting>
  <conditionalFormatting sqref="I13">
    <cfRule type="cellIs" dxfId="65" priority="1" operator="equal">
      <formula>"A"</formula>
    </cfRule>
    <cfRule type="cellIs" dxfId="64" priority="2" operator="equal">
      <formula>"U"</formula>
    </cfRule>
    <cfRule type="cellIs" dxfId="63" priority="3" operator="equal">
      <formula>"OK"</formula>
    </cfRule>
  </conditionalFormatting>
  <dataValidations count="3">
    <dataValidation type="whole" allowBlank="1" showInputMessage="1" showErrorMessage="1" sqref="Q14:R73 U14:V73" xr:uid="{00000000-0002-0000-0900-000000000000}">
      <formula1>0</formula1>
      <formula2>1000</formula2>
    </dataValidation>
    <dataValidation type="list" allowBlank="1" showInputMessage="1" showErrorMessage="1" sqref="L14:O73" xr:uid="{00000000-0002-0000-0900-000001000000}">
      <formula1>$Z$14</formula1>
    </dataValidation>
    <dataValidation type="list" allowBlank="1" showInputMessage="1" showErrorMessage="1" sqref="H14:J73" xr:uid="{00000000-0002-0000-09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18</vt:i4>
      </vt:variant>
    </vt:vector>
  </HeadingPairs>
  <TitlesOfParts>
    <vt:vector size="18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D10</vt:lpstr>
      <vt:lpstr>D11</vt:lpstr>
      <vt:lpstr>D12</vt:lpstr>
      <vt:lpstr>D13</vt:lpstr>
      <vt:lpstr>D14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2021-07-02T15:31:56Z</dcterms:modified>
</cp:coreProperties>
</file>