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04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stratégia\"/>
    </mc:Choice>
  </mc:AlternateContent>
  <xr:revisionPtr revIDLastSave="0" documentId="13_ncr:1_{96FFD29B-3BAD-4808-94C3-90C77D7FDD34}" xr6:coauthVersionLast="47" xr6:coauthVersionMax="47" xr10:uidLastSave="{00000000-0000-0000-0000-000000000000}"/>
  <bookViews>
    <workbookView showSheetTabs="0" xWindow="-120" yWindow="-120" windowWidth="20730" windowHeight="11160" tabRatio="888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  <sheet name="D4" sheetId="12" r:id="rId8"/>
    <sheet name="D5" sheetId="30" r:id="rId9"/>
    <sheet name="D6" sheetId="15" r:id="rId10"/>
    <sheet name="D7" sheetId="3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4" i="31" l="1"/>
  <c r="N74" i="31"/>
  <c r="M74" i="31"/>
  <c r="L74" i="31"/>
  <c r="J74" i="31"/>
  <c r="I74" i="31"/>
  <c r="H74" i="31"/>
  <c r="O74" i="15"/>
  <c r="N74" i="15"/>
  <c r="M74" i="15"/>
  <c r="L74" i="15"/>
  <c r="J74" i="15"/>
  <c r="I74" i="15"/>
  <c r="H74" i="15"/>
  <c r="O74" i="30"/>
  <c r="N74" i="30"/>
  <c r="M74" i="30"/>
  <c r="L74" i="30"/>
  <c r="J74" i="30"/>
  <c r="I74" i="30"/>
  <c r="H74" i="30"/>
  <c r="O74" i="12"/>
  <c r="N74" i="12"/>
  <c r="M74" i="12"/>
  <c r="L74" i="12"/>
  <c r="J74" i="12"/>
  <c r="I74" i="12"/>
  <c r="H74" i="12"/>
  <c r="O74" i="1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W74" i="11" s="1"/>
  <c r="U74" i="11"/>
  <c r="R74" i="11"/>
  <c r="Q74" i="1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V74" i="12"/>
  <c r="U74" i="12"/>
  <c r="R74" i="12"/>
  <c r="S74" i="12" s="1"/>
  <c r="Q74" i="12"/>
  <c r="W52" i="12"/>
  <c r="S52" i="12"/>
  <c r="W51" i="12"/>
  <c r="S51" i="12"/>
  <c r="W50" i="12"/>
  <c r="S50" i="12"/>
  <c r="W49" i="12"/>
  <c r="S49" i="12"/>
  <c r="W48" i="12"/>
  <c r="S48" i="12"/>
  <c r="W47" i="12"/>
  <c r="S47" i="12"/>
  <c r="W46" i="12"/>
  <c r="S46" i="12"/>
  <c r="W45" i="12"/>
  <c r="S45" i="12"/>
  <c r="W44" i="12"/>
  <c r="S44" i="12"/>
  <c r="W43" i="12"/>
  <c r="S43" i="12"/>
  <c r="W42" i="12"/>
  <c r="S42" i="12"/>
  <c r="W41" i="12"/>
  <c r="S41" i="12"/>
  <c r="W40" i="12"/>
  <c r="S40" i="12"/>
  <c r="W39" i="12"/>
  <c r="S39" i="12"/>
  <c r="W38" i="12"/>
  <c r="S38" i="12"/>
  <c r="W37" i="12"/>
  <c r="S37" i="12"/>
  <c r="W36" i="12"/>
  <c r="S36" i="12"/>
  <c r="W35" i="12"/>
  <c r="S35" i="12"/>
  <c r="W34" i="12"/>
  <c r="S34" i="12"/>
  <c r="S33" i="12"/>
  <c r="S32" i="12"/>
  <c r="S31" i="12"/>
  <c r="S30" i="12"/>
  <c r="W29" i="12"/>
  <c r="S29" i="12"/>
  <c r="W28" i="12"/>
  <c r="S28" i="12"/>
  <c r="W27" i="12"/>
  <c r="S27" i="12"/>
  <c r="W26" i="12"/>
  <c r="S26" i="12"/>
  <c r="W25" i="12"/>
  <c r="S25" i="12"/>
  <c r="W24" i="12"/>
  <c r="S24" i="12"/>
  <c r="W23" i="12"/>
  <c r="S23" i="12"/>
  <c r="W22" i="12"/>
  <c r="S22" i="12"/>
  <c r="W21" i="12"/>
  <c r="S21" i="12"/>
  <c r="W20" i="12"/>
  <c r="S20" i="12"/>
  <c r="W19" i="12"/>
  <c r="S19" i="12"/>
  <c r="W18" i="12"/>
  <c r="S18" i="12"/>
  <c r="W17" i="12"/>
  <c r="S17" i="12"/>
  <c r="W16" i="12"/>
  <c r="S16" i="12"/>
  <c r="W15" i="12"/>
  <c r="S15" i="12"/>
  <c r="W14" i="12"/>
  <c r="S14" i="12"/>
  <c r="V74" i="31"/>
  <c r="U74" i="31"/>
  <c r="R74" i="31"/>
  <c r="S74" i="31" s="1"/>
  <c r="Q74" i="31"/>
  <c r="W52" i="31"/>
  <c r="S52" i="31"/>
  <c r="W51" i="31"/>
  <c r="S51" i="31"/>
  <c r="W50" i="31"/>
  <c r="S50" i="31"/>
  <c r="W49" i="31"/>
  <c r="S49" i="31"/>
  <c r="W48" i="31"/>
  <c r="S48" i="31"/>
  <c r="W47" i="31"/>
  <c r="S47" i="31"/>
  <c r="W46" i="31"/>
  <c r="S46" i="31"/>
  <c r="W45" i="31"/>
  <c r="S45" i="31"/>
  <c r="W44" i="31"/>
  <c r="S44" i="31"/>
  <c r="W43" i="31"/>
  <c r="S43" i="31"/>
  <c r="W42" i="31"/>
  <c r="S42" i="31"/>
  <c r="W41" i="31"/>
  <c r="S41" i="31"/>
  <c r="W40" i="31"/>
  <c r="S40" i="31"/>
  <c r="W39" i="31"/>
  <c r="S39" i="31"/>
  <c r="W38" i="31"/>
  <c r="S38" i="31"/>
  <c r="W37" i="31"/>
  <c r="S37" i="31"/>
  <c r="W36" i="31"/>
  <c r="S36" i="31"/>
  <c r="W35" i="31"/>
  <c r="S35" i="31"/>
  <c r="W34" i="31"/>
  <c r="S34" i="31"/>
  <c r="S33" i="31"/>
  <c r="S32" i="31"/>
  <c r="S31" i="31"/>
  <c r="S30" i="31"/>
  <c r="W29" i="31"/>
  <c r="S29" i="31"/>
  <c r="W28" i="31"/>
  <c r="S28" i="31"/>
  <c r="W27" i="31"/>
  <c r="S27" i="31"/>
  <c r="W26" i="31"/>
  <c r="S26" i="31"/>
  <c r="W25" i="31"/>
  <c r="S25" i="31"/>
  <c r="W24" i="31"/>
  <c r="S24" i="31"/>
  <c r="W23" i="31"/>
  <c r="S23" i="31"/>
  <c r="W22" i="31"/>
  <c r="S22" i="31"/>
  <c r="W21" i="31"/>
  <c r="S21" i="31"/>
  <c r="W20" i="31"/>
  <c r="S20" i="31"/>
  <c r="W19" i="31"/>
  <c r="S19" i="31"/>
  <c r="W18" i="31"/>
  <c r="S18" i="31"/>
  <c r="W17" i="31"/>
  <c r="S17" i="31"/>
  <c r="W16" i="31"/>
  <c r="S16" i="31"/>
  <c r="W15" i="31"/>
  <c r="S15" i="31"/>
  <c r="W14" i="31"/>
  <c r="S14" i="31"/>
  <c r="V74" i="15"/>
  <c r="U74" i="15"/>
  <c r="R74" i="15"/>
  <c r="S74" i="15" s="1"/>
  <c r="Q74" i="15"/>
  <c r="W52" i="15"/>
  <c r="S52" i="15"/>
  <c r="W51" i="15"/>
  <c r="S51" i="15"/>
  <c r="W50" i="15"/>
  <c r="S50" i="15"/>
  <c r="W49" i="15"/>
  <c r="S49" i="15"/>
  <c r="W48" i="15"/>
  <c r="S48" i="15"/>
  <c r="W47" i="15"/>
  <c r="S47" i="15"/>
  <c r="W46" i="15"/>
  <c r="S46" i="15"/>
  <c r="W45" i="15"/>
  <c r="S45" i="15"/>
  <c r="W44" i="15"/>
  <c r="S44" i="15"/>
  <c r="W43" i="15"/>
  <c r="S43" i="15"/>
  <c r="W42" i="15"/>
  <c r="S42" i="15"/>
  <c r="W41" i="15"/>
  <c r="S41" i="15"/>
  <c r="W40" i="15"/>
  <c r="S40" i="15"/>
  <c r="W39" i="15"/>
  <c r="S39" i="15"/>
  <c r="W38" i="15"/>
  <c r="S38" i="15"/>
  <c r="W37" i="15"/>
  <c r="S37" i="15"/>
  <c r="W36" i="15"/>
  <c r="S36" i="15"/>
  <c r="W35" i="15"/>
  <c r="S35" i="15"/>
  <c r="W34" i="15"/>
  <c r="S34" i="15"/>
  <c r="S33" i="15"/>
  <c r="S32" i="15"/>
  <c r="S31" i="15"/>
  <c r="S30" i="15"/>
  <c r="W29" i="15"/>
  <c r="S29" i="15"/>
  <c r="W28" i="15"/>
  <c r="S28" i="15"/>
  <c r="W27" i="15"/>
  <c r="S27" i="15"/>
  <c r="W26" i="15"/>
  <c r="S26" i="15"/>
  <c r="W25" i="15"/>
  <c r="S25" i="15"/>
  <c r="W24" i="15"/>
  <c r="S24" i="15"/>
  <c r="W23" i="15"/>
  <c r="S23" i="15"/>
  <c r="W22" i="15"/>
  <c r="S22" i="15"/>
  <c r="W21" i="15"/>
  <c r="S21" i="15"/>
  <c r="W20" i="15"/>
  <c r="S20" i="15"/>
  <c r="W19" i="15"/>
  <c r="S19" i="15"/>
  <c r="W18" i="15"/>
  <c r="S18" i="15"/>
  <c r="W17" i="15"/>
  <c r="S17" i="15"/>
  <c r="W16" i="15"/>
  <c r="S16" i="15"/>
  <c r="W15" i="15"/>
  <c r="S15" i="15"/>
  <c r="W14" i="15"/>
  <c r="S14" i="15"/>
  <c r="V74" i="30"/>
  <c r="W74" i="30" s="1"/>
  <c r="U74" i="30"/>
  <c r="R74" i="30"/>
  <c r="Q74" i="30"/>
  <c r="W52" i="30"/>
  <c r="S52" i="30"/>
  <c r="W51" i="30"/>
  <c r="S51" i="30"/>
  <c r="W50" i="30"/>
  <c r="S50" i="30"/>
  <c r="W49" i="30"/>
  <c r="S49" i="30"/>
  <c r="W48" i="30"/>
  <c r="S48" i="30"/>
  <c r="W47" i="30"/>
  <c r="S47" i="30"/>
  <c r="W46" i="30"/>
  <c r="S46" i="30"/>
  <c r="W45" i="30"/>
  <c r="S45" i="30"/>
  <c r="W44" i="30"/>
  <c r="S44" i="30"/>
  <c r="W43" i="30"/>
  <c r="S43" i="30"/>
  <c r="W42" i="30"/>
  <c r="S42" i="30"/>
  <c r="W41" i="30"/>
  <c r="S41" i="30"/>
  <c r="W40" i="30"/>
  <c r="S40" i="30"/>
  <c r="W39" i="30"/>
  <c r="S39" i="30"/>
  <c r="W38" i="30"/>
  <c r="S38" i="30"/>
  <c r="W37" i="30"/>
  <c r="S37" i="30"/>
  <c r="W36" i="30"/>
  <c r="S36" i="30"/>
  <c r="W35" i="30"/>
  <c r="S35" i="30"/>
  <c r="W34" i="30"/>
  <c r="S34" i="30"/>
  <c r="S33" i="30"/>
  <c r="S32" i="30"/>
  <c r="S31" i="30"/>
  <c r="S30" i="30"/>
  <c r="W29" i="30"/>
  <c r="S29" i="30"/>
  <c r="W28" i="30"/>
  <c r="S28" i="30"/>
  <c r="W27" i="30"/>
  <c r="S27" i="30"/>
  <c r="W26" i="30"/>
  <c r="S26" i="30"/>
  <c r="W25" i="30"/>
  <c r="S25" i="30"/>
  <c r="W24" i="30"/>
  <c r="S24" i="30"/>
  <c r="W23" i="30"/>
  <c r="S23" i="30"/>
  <c r="W22" i="30"/>
  <c r="S22" i="30"/>
  <c r="W21" i="30"/>
  <c r="S21" i="30"/>
  <c r="W20" i="30"/>
  <c r="S20" i="30"/>
  <c r="W19" i="30"/>
  <c r="S19" i="30"/>
  <c r="W18" i="30"/>
  <c r="S18" i="30"/>
  <c r="W17" i="30"/>
  <c r="S17" i="30"/>
  <c r="W16" i="30"/>
  <c r="S16" i="30"/>
  <c r="W15" i="30"/>
  <c r="S15" i="30"/>
  <c r="W14" i="30"/>
  <c r="S14" i="30"/>
  <c r="S74" i="11" l="1"/>
  <c r="W74" i="15"/>
  <c r="W74" i="9"/>
  <c r="W74" i="12"/>
  <c r="S74" i="30"/>
  <c r="W74" i="3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G37" i="7"/>
  <c r="G33" i="7"/>
  <c r="V17" i="6"/>
  <c r="U17" i="6"/>
  <c r="R17" i="6"/>
  <c r="Q17" i="6"/>
  <c r="O17" i="6"/>
  <c r="N17" i="6"/>
  <c r="M17" i="6"/>
  <c r="L17" i="6"/>
  <c r="J17" i="6"/>
  <c r="I17" i="6"/>
  <c r="H17" i="6"/>
  <c r="V16" i="6"/>
  <c r="U16" i="6"/>
  <c r="R16" i="6"/>
  <c r="Q16" i="6"/>
  <c r="O16" i="6"/>
  <c r="N16" i="6"/>
  <c r="M16" i="6"/>
  <c r="L16" i="6"/>
  <c r="J16" i="6"/>
  <c r="I16" i="6"/>
  <c r="H16" i="6"/>
  <c r="V15" i="6"/>
  <c r="U15" i="6"/>
  <c r="R15" i="6"/>
  <c r="Q15" i="6"/>
  <c r="O15" i="6"/>
  <c r="N15" i="6"/>
  <c r="M15" i="6"/>
  <c r="L15" i="6"/>
  <c r="J15" i="6"/>
  <c r="I15" i="6"/>
  <c r="H15" i="6"/>
  <c r="V14" i="6"/>
  <c r="U14" i="6"/>
  <c r="R14" i="6"/>
  <c r="Q14" i="6"/>
  <c r="O14" i="6"/>
  <c r="N14" i="6"/>
  <c r="M14" i="6"/>
  <c r="L14" i="6"/>
  <c r="J14" i="6"/>
  <c r="I14" i="6"/>
  <c r="H14" i="6"/>
  <c r="V13" i="6"/>
  <c r="U13" i="6"/>
  <c r="R13" i="6"/>
  <c r="Q13" i="6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4" i="7" l="1"/>
  <c r="J33" i="7"/>
  <c r="I28" i="7"/>
  <c r="J27" i="7"/>
  <c r="J22" i="7"/>
  <c r="I17" i="7"/>
  <c r="S13" i="6"/>
  <c r="I11" i="7" s="1"/>
  <c r="W15" i="6"/>
  <c r="J13" i="7" s="1"/>
  <c r="S17" i="6"/>
  <c r="I15" i="7" s="1"/>
  <c r="J37" i="7"/>
  <c r="J38" i="7"/>
  <c r="J18" i="7"/>
  <c r="J30" i="7"/>
  <c r="I32" i="7"/>
  <c r="J16" i="7"/>
  <c r="J20" i="7"/>
  <c r="J24" i="7"/>
  <c r="J28" i="7"/>
  <c r="I41" i="6"/>
  <c r="N41" i="6"/>
  <c r="W12" i="6"/>
  <c r="J10" i="7" s="1"/>
  <c r="I16" i="7"/>
  <c r="J21" i="7"/>
  <c r="J29" i="7"/>
  <c r="I31" i="7"/>
  <c r="W13" i="6"/>
  <c r="J11" i="7" s="1"/>
  <c r="H13" i="7"/>
  <c r="W17" i="6"/>
  <c r="J15" i="7" s="1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S14" i="6"/>
  <c r="I12" i="7" s="1"/>
  <c r="G13" i="7"/>
  <c r="S15" i="6"/>
  <c r="I13" i="7" s="1"/>
  <c r="G14" i="7"/>
  <c r="W16" i="6"/>
  <c r="J14" i="7" s="1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S16" i="6"/>
  <c r="I14" i="7" s="1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W14" i="6"/>
  <c r="J12" i="7" s="1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<sst xmlns="http://schemas.openxmlformats.org/spreadsheetml/2006/main" count="297" uniqueCount="105">
  <si>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</si>
  <si>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</si>
  <si>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</si>
  <si>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</si>
  <si>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</si>
  <si>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</si>
  <si>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</si>
  <si>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</si>
  <si>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</si>
  <si>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</si>
  <si>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</si>
  <si>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</si>
  <si>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</si>
  <si>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</si>
  <si>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</si>
  <si>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</si>
  <si>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</si>
  <si>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</si>
  <si>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</si>
  <si>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</si>
  <si>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</si>
  <si>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</si>
  <si>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</si>
  <si>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</si>
  <si>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</si>
  <si>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</si>
  <si>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</si>
  <si>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</si>
  <si>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</si>
  <si>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</si>
  <si>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</si>
  <si>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</si>
  <si>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</si>
  <si>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</si>
  <si>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</si>
  <si>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</si>
  <si>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</si>
  <si>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</si>
  <si>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</si>
  <si>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</si>
  <si>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</si>
  <si>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</si>
  <si>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</si>
  <si>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</si>
  <si>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</si>
  <si>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</si>
  <si>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Exercícios Sistema de Questões</t>
  </si>
  <si>
    <t>LÍNGUA PORTUGUESA</t>
  </si>
  <si>
    <t>PM MG</t>
  </si>
  <si>
    <t>CRS PM MG</t>
  </si>
  <si>
    <t>https://dhg1h5j42swfq.cloudfront.net/2021/06/11074709/10062021225402563.pdf</t>
  </si>
  <si>
    <t>https://www.youtube.com/watch?v=tCwzNMtUZwY</t>
  </si>
  <si>
    <t>SOLDADO</t>
  </si>
  <si>
    <t>NÍVEL SUPERIOR</t>
  </si>
  <si>
    <t>40 questões de múltipla escolha, de caráter eliminatório e classificatório, valendo 100 pontos</t>
  </si>
  <si>
    <t>DIREITO PENAL</t>
  </si>
  <si>
    <t>DIREITO CONSTITUCIONAL</t>
  </si>
  <si>
    <t>DIREITO PENAL MILITAR</t>
  </si>
  <si>
    <t>DIREITOS HUMANOS</t>
  </si>
  <si>
    <t>LEGISLAÇÃO EXTRAVAGANTE</t>
  </si>
  <si>
    <t>ESTATÍSTICA</t>
  </si>
  <si>
    <t>1.1 Adequação conceitual.</t>
  </si>
  <si>
    <t>1.2 Pertinência, relevância e articulação dos argumentos.</t>
  </si>
  <si>
    <t>1.3 Seleção vocabular.</t>
  </si>
  <si>
    <t>1.4 Estudo de texto (questões objetivas sobre textos de conteúdo literário ou informativo oucrônica).</t>
  </si>
  <si>
    <t>1.5 Tipologia textual e Gêneros textuais.</t>
  </si>
  <si>
    <t>1.6 Ortografia.</t>
  </si>
  <si>
    <t>1.7 Acentuação gráfica.</t>
  </si>
  <si>
    <t>1.8 Pontuação.</t>
  </si>
  <si>
    <t>1.9 Estrutura e formação de palavras.</t>
  </si>
  <si>
    <t>1.10 Classes de palavras.</t>
  </si>
  <si>
    <t>1.11 Frase, oração e período.</t>
  </si>
  <si>
    <t>1.12 Termos da oração.</t>
  </si>
  <si>
    <t>1.13 Período composto por coordenação e subordinação.</t>
  </si>
  <si>
    <t>1.14 Funções sintáticas dos pronomes relativos.</t>
  </si>
  <si>
    <t>1.15 Emprego de nomes e pronomes.</t>
  </si>
  <si>
    <t>1.16 Emprego de tempos e modos verbais.</t>
  </si>
  <si>
    <t>1.17 Regência verbal e nominal (crase).</t>
  </si>
  <si>
    <t>1.18 Concordância verbal e nominal.</t>
  </si>
  <si>
    <t>1.19 Orações reduzidas.</t>
  </si>
  <si>
    <t>1.20 Colocação pronominal.</t>
  </si>
  <si>
    <t>1.21 Estilística.</t>
  </si>
  <si>
    <t>1.22 Figuras de linguagem.</t>
  </si>
  <si>
    <t>2.1 Decreto-Lei nº 2848, de 07 de setembro de 1940 - Código Penal Brasileiro: Parte Geral: Título I: Aplicação da Lei Penal. Título II: do Crime. Título III: da Imputabilidade Penal. Título IV: do Concurso de Pessoas. Título V: das Penas: Capítulo I: das Espécies de Pena; Capítulo II: da Cominação das Penas; Capítulo III: da Aplicação da Pena. Título VI: das Medidas de Segurança. Título VIII: da Extinção da Punibilidade.</t>
  </si>
  <si>
    <t>Parte Especial: Título I: dos Crimes Contra a Pessoa. Título II: dos Crimes Contra o patrimônio. Título VI: dos Crimes Contra a Dignidade Sexual: Capítulo I: dos Crimes Contra a Liberdade Sexual; Capítulo IA: da Exposição da Intimidade Sexual; Capítulo II: dos Crimes Sexuais Contra Vulnerável. Título X: dos Crimes Contra a Fé Pública: Capítulo V: das Fraudes em Certames de Interesse Público. Título XI: dos Crimes Contra a Administração Pública: Capítulo II: dos Crimes Praticados por Particular Contra a Administração em Geral; Capítulo II-B: dos Crimes em Licitações e Contratos Administrativos.</t>
  </si>
  <si>
    <t>3.1 Constituição da República Federativa do Brasil: Título I: Dos Princípios Fundamentais; Título II: Dos Direitos e Garantias Fundamentais: Capítulo I: Dos Direitos e Deveres Individuais e Coletivos; Capítulo III: da Nacionalidade; Capítulo IV: dos Direitos Políticos; Título III: Da Organização do Estado: Capítulo VII: Da Administração Pública: Seção I: Disposições Gerais; Seção III: Dos Militares dos Estados, Do Distrito Federal e dos Territórios; Título IV: Da Organização dos Poderes: Capítulo III: Do Poder Judiciário: Seção VII: Dos Tribunais e Juízes Militares; Seção VIII: Dos Tribunais e Juízes dos Estados; Título V: Da Defesa do Estado e Das Instituições Democráticas: Capítulo II: Das Forças Armadas; Capítulo III: Da Segurança Pública.</t>
  </si>
  <si>
    <t>4.1 Decreto-Lei nº 1001, de 21 de outubro de 1969 – Código Penal Militar: Parte Geral: Título I: da Aplicação da Lei Penal Militar. Título II: do Crime. Título IV: do Concurso de Agentes. Título V: das Penas: Capítulo I: das Penas Principais; Capítulo V: das Penas Acessórias. Título VII: da Ação Penal. Título VIII: da Extinção da Punibilidade.</t>
  </si>
  <si>
    <t>Parte Especial: Livro I: dos Crimes Militares em Tempo de Paz: Título II: dos Crimes Contra a Autoridade ou Disciplina Militar: Capítulo I: do Motim e da Revolta; Capítulo II: da Aliciação e do Incitamento; Capítulo III: da Violência Contra Superior ou Militar de Serviço; Capítulo IV: do Desrespeito a Superior e a Símbolo Nacional ou à Farda; Capítulo V: da Insubordinação; Capítulo VII: da Resistência. Título III: dos Crimes Contra o Serviço Militar e o Dever Militar: Capítulo II: Deserção; Capítulo III: do Abandono de Posto e de Outros Crimes em Serviço. Título IV: dos Crimes Contra a Pessoa: Capítulo I: do Homicídio; Capítulo III: da Lesão Corporal e da Rixa; Capítulo IV: da Periclitação da Vida ou da Saúde; Capítulo VI: dos crimes Contra a Liberdade: Seção I: dos Crimes Contra a Liberdade Individual; Seção II; dos Crimes Contra a Inviolabilidade do Domicílio; Seção IV: dos Crimes Contra a Inviolabilidade dos Segredos de Caráter Particular. Título VII: dos Crimes Contra a Administração Militar: Capítulo I: do Desacato e da Desobediência; Capítulo II: do Peculato; Capitulo III: da Concussão, Excesso de Exação e Desvio; Capítulo IV: da Corrupção; Capítulo V: da Falsidade; Capítulo VI: dos Crimes Contra o Dever Funcional.</t>
  </si>
  <si>
    <t>5.1 Declaração Universal dos Direitos Humanos - adotada pela Assembleia Geral das Nações Unidas em 10 de dezembro de 1948.</t>
  </si>
  <si>
    <t>5.2 Convenção Americana sobre Direitos Humanos - assinada na Conferência Especializada Interamericana sobre Direitos Humanos (San Jose da Costa Rica), em 22 de novembro de 1969</t>
  </si>
  <si>
    <t>6.1 Lei nº 10.826, de 22/12/2003 - Dispõe sobre registro, posse e comercialização de armas de fogo e munição, sobre o Sistema Nacional de Armas – Sinarm, define crimes e dá outras providências.</t>
  </si>
  <si>
    <t>6.2 Lei nº 8.069, de 13 de julho de 1990 - Dispõe sobre Estatuto da Criança e do Adolescente e dá outras providências: Título I: Disposições Preliminares. Título II: dos Direitos Fundamentais: Capítulo I: do Direito à Vida e à Saúde; Capítulo II: do Direito à Liberdade, ao Respeito e à Dignidade. Capítulo III: do Direito à Convivência Familiar e Comunitária: Seção I: Disposições Gerais. Parte Especial: Título III: da Prática de Ato Infracional. Título VI: do Acesso à Justiça: Capítulo III: dos Procedimentos: Seção V: da Apuração de Ato Infracional Atribuído a Adolescente; Seção V-A: da Infiltração de Agentes de Polícia para a Investigação de Crimes Contra a Dignidade Sexual de Criança e de Adolescente. Título VII: dos Crimes e das Infrações Administrativas (até o art. 258-C).</t>
  </si>
  <si>
    <t>6.3 Lei nº 9.099, de 26/09/1995 - Dispõe sobre os Juizados Especiais Cíveis e Criminais e dá outras Providências</t>
  </si>
  <si>
    <t>6.4 Lei nº 11.343, de 23/08/2006 - Institui o Sistema Nacional de Políticas Públicas sobre Drogas – Sisnad; prescreve medidas para prevenção do uso indevido, atenção e reinserção social de usuários e dependentes de drogas; estabelece normas para repressão à produção não autorizada e ao tráfico ilícito de drogas; define crimes e dá outras providências.</t>
  </si>
  <si>
    <t>6.5 Lei Estadual nº 14.310, de 19/06/2002 - Dispõe sobre o Código de Ética de Disciplina dos Militares do Estado de Minas Gerais.</t>
  </si>
  <si>
    <t>6.6 Lei nº 13.869, de 15/09/2019 - Dispõe sobre os crimes de abuso de autoridade; altera a Lei nº 7.960, de 21/12/1989, a Lei nº 9.296, de 24/07/1996, a Lei nº 8.069, de 13/07/1990, e a Lei nº 8.906, de 04/07/1994; e revoga a Lei nº 4.898, de 09/12/1965, e dispositivos do Decreto-Lei nº 2.848, de 07/12/1940 (Código Penal).</t>
  </si>
  <si>
    <t>6.7 Lei nº 8.072, de 25/07/1990 - Dispõe sobre os crimes hediondos, nos termos do art. 5º , inc. XLIII, da Constituição Federal, e determina outras providências.</t>
  </si>
  <si>
    <t>6.8 Lei nº 11.340, de 07/08/2006 - Cria mecanismos para coibir a violência doméstica e familiar contra a mulher, nos termos do § 8º do art. 226 da Constituição Federal, da Convenção sobre a Eliminação de Todas as Formas de Discriminação contra as Mulheres e da Convenção Interamericana para Prevenir, Punir e Erradicar a Violência contra a Mulher; dispõe sobre a criação dos Juizados de Violência Doméstica e Familiar contra a Mulher; altera o Código de Processo Penal, o Código Penal e a Lei de Execução Penal; e dá outras providências: Título I: Disposições Preliminares. Título II: da Violência Doméstica e Familiar Contra a Mulher. Título III: da Assistência à Mulher em Situação de Violência Doméstica e Familiar: Capítulo III: do Atendimento pela Autoridade Policial. Título IV: dos Procedimentos: Capítulo II: das Medidas Protetivas de Urgência: Seção II: das Medidas Protetivas de Urgência que Obrigam o Agressor; Seção III: das Medidas Protetivas de Urgência à Ofendida. Título VII: Disposições Finais.</t>
  </si>
  <si>
    <t>6.9 Lei nº 9.455, de 07/04/1997 - Define os Crimes de Tortura e dá Outras Providências.</t>
  </si>
  <si>
    <t>6.10 Decreto-Lei nº 4.657, de 04/09/1942 - Lei de Introdução às Normas do Direito Brasileiro</t>
  </si>
  <si>
    <t>7.1 Visão Conceitual Básica: População, Universo, Amostragem, Amostra, Senso, Experimento Aleatório, Método Estatístico.</t>
  </si>
  <si>
    <t>7.2 Variáveis Quantitativas e Qualitativas.</t>
  </si>
  <si>
    <t>7.3 Medidas de Tendência Central: Média, Mediana, Moda.</t>
  </si>
  <si>
    <t>7.4 Medidas de Dispersão: Amplitude, Variância, Desvio Padrão.</t>
  </si>
  <si>
    <t>7.5 Análise e Interpretação Matemática de Gráficos, Tabelas e Diagramas estatísticos.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</si>
</sst>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78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DIREITO PENAL</c:v>
                </c:pt>
                <c:pt idx="2">
                  <c:v>DIREITO CONSTITUCIONAL</c:v>
                </c:pt>
                <c:pt idx="3">
                  <c:v>DIREITO PENAL MILITAR</c:v>
                </c:pt>
                <c:pt idx="4">
                  <c:v>DIREITOS HUMANOS</c:v>
                </c:pt>
                <c:pt idx="5">
                  <c:v>LEGISLAÇÃO EXTRAVAGANTE</c:v>
                </c:pt>
                <c:pt idx="6">
                  <c:v>ESTATÍSTICA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DIREITO PENAL</c:v>
                </c:pt>
                <c:pt idx="2">
                  <c:v>DIREITO CONSTITUCIONAL</c:v>
                </c:pt>
                <c:pt idx="3">
                  <c:v>DIREITO PENAL MILITAR</c:v>
                </c:pt>
                <c:pt idx="4">
                  <c:v>DIREITOS HUMANOS</c:v>
                </c:pt>
                <c:pt idx="5">
                  <c:v>LEGISLAÇÃO EXTRAVAGANTE</c:v>
                </c:pt>
                <c:pt idx="6">
                  <c:v>ESTATÍSTICA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DIREITO PENAL</c:v>
                </c:pt>
                <c:pt idx="2">
                  <c:v>DIREITO CONSTITUCIONAL</c:v>
                </c:pt>
                <c:pt idx="3">
                  <c:v>DIREITO PENAL MILITAR</c:v>
                </c:pt>
                <c:pt idx="4">
                  <c:v>DIREITOS HUMANOS</c:v>
                </c:pt>
                <c:pt idx="5">
                  <c:v>LEGISLAÇÃO EXTRAVAGANTE</c:v>
                </c:pt>
                <c:pt idx="6">
                  <c:v>ESTATÍSTICA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DIREITO PENAL</c:v>
                </c:pt>
                <c:pt idx="2">
                  <c:v>DIREITO CONSTITUCIONAL</c:v>
                </c:pt>
                <c:pt idx="3">
                  <c:v>DIREITO PENAL MILITAR</c:v>
                </c:pt>
                <c:pt idx="4">
                  <c:v>DIREITOS HUMANOS</c:v>
                </c:pt>
                <c:pt idx="5">
                  <c:v>LEGISLAÇÃO EXTRAVAGANTE</c:v>
                </c:pt>
                <c:pt idx="6">
                  <c:v>ESTATÍSTICA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cursosPorConcurso/coaching-382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10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11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tCwzNMtUZwY" TargetMode="External"/><Relationship Id="rId5" Type="http://schemas.openxmlformats.org/officeDocument/2006/relationships/hyperlink" Target="#Capa!A1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image" Target="../media/image9.jp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8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9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513838</xdr:colOff>
      <xdr:row>6</xdr:row>
      <xdr:rowOff>142875</xdr:rowOff>
    </xdr:from>
    <xdr:to>
      <xdr:col>19</xdr:col>
      <xdr:colOff>57150</xdr:colOff>
      <xdr:row>38</xdr:row>
      <xdr:rowOff>85725</xdr:rowOff>
    </xdr:to>
    <xdr:pic>
      <xdr:nvPicPr>
        <xdr:cNvPr id="6" name="Imagem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D96BFB8-B941-4E1A-A0E3-96DA5767B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8" y="1285875"/>
          <a:ext cx="10516112" cy="6038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16</xdr:row>
      <xdr:rowOff>285750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8" name="Retângulo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12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9" name="Retângulo 1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A00-000013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20" name="Retângulo 1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A00-000014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21" name="Retângul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A00-000015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A00-000016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23" name="Retângulo 2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A00-000017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7">
        <xdr:nvSpPr>
          <xdr:cNvPr id="24" name="Retângulo 2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A00-000018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25" name="Retângulo 2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A00-000019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26" name="Retângulo 2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A00-00001A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27" name="Retângulo 2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A00-00001B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28" name="Retângulo 2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A00-00001C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29" name="Retângulo 2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A00-00001D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30" name="Retângulo 2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A00-00001E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31" name="Retângulo 3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A00-00001F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32" name="Retângulo 3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A00-000020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33" name="Retângulo 3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A00-000021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34" name="Retângulo 3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A00-000022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35" name="Retângulo 3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A00-000023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36" name="Retângulo 3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A00-000024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37" name="Retângulo 3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A00-000025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38" name="Retângulo 3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A00-000026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39" name="Retângulo 3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A00-000027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40" name="Retângulo 3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A00-000028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41" name="Retângulo 4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A00-000029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42" name="Retângulo 4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A00-00002A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43" name="Retângulo 4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A00-00002B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44" name="Retângulo 4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A00-00002C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45" name="Retângulo 44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A00-00002D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46" name="Retângulo 45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A00-00002E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47" name="Retângulo 46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A00-00002F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64" name="Imagem 63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65" name="Retângulo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6" name="Agrupa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67" name="Retângulo 66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A00-00004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68" name="Retângulo 67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A00-00004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9" name="Retângulo 68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A00-00004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70" name="Agrupar 69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A00-00004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72" name="Retângulo 71">
              <a:extLst>
                <a:ext uri="{FF2B5EF4-FFF2-40B4-BE49-F238E27FC236}">
                  <a16:creationId xmlns:a16="http://schemas.microsoft.com/office/drawing/2014/main" id="{00000000-0008-0000-0A00-00004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73" name="Agrupar 72">
              <a:extLst>
                <a:ext uri="{FF2B5EF4-FFF2-40B4-BE49-F238E27FC236}">
                  <a16:creationId xmlns:a16="http://schemas.microsoft.com/office/drawing/2014/main" id="{00000000-0008-0000-0A00-000049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74" name="Triângulo isósceles 73">
                <a:extLst>
                  <a:ext uri="{FF2B5EF4-FFF2-40B4-BE49-F238E27FC236}">
                    <a16:creationId xmlns:a16="http://schemas.microsoft.com/office/drawing/2014/main" id="{00000000-0008-0000-0A00-00004A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75" name="Agrupar 74">
                <a:extLst>
                  <a:ext uri="{FF2B5EF4-FFF2-40B4-BE49-F238E27FC236}">
                    <a16:creationId xmlns:a16="http://schemas.microsoft.com/office/drawing/2014/main" id="{00000000-0008-0000-0A00-00004B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76" name="Retângulo 75">
                  <a:extLst>
                    <a:ext uri="{FF2B5EF4-FFF2-40B4-BE49-F238E27FC236}">
                      <a16:creationId xmlns:a16="http://schemas.microsoft.com/office/drawing/2014/main" id="{00000000-0008-0000-0A00-00004C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77" name="Retângulo 76">
                  <a:extLst>
                    <a:ext uri="{FF2B5EF4-FFF2-40B4-BE49-F238E27FC236}">
                      <a16:creationId xmlns:a16="http://schemas.microsoft.com/office/drawing/2014/main" id="{00000000-0008-0000-0A00-00004D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78" name="Retângulo 77">
                  <a:extLst>
                    <a:ext uri="{FF2B5EF4-FFF2-40B4-BE49-F238E27FC236}">
                      <a16:creationId xmlns:a16="http://schemas.microsoft.com/office/drawing/2014/main" id="{00000000-0008-0000-0A00-00004E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71" name="Retângulo 70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A00-00004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31</xdr:row>
      <xdr:rowOff>47625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8" name="Retângulo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9" name="Retângulo 1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20" name="Retângulo 1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21" name="Retângul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B00-000015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B00-000016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23" name="Retângulo 2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B00-000017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24" name="Retângulo 2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B00-000018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8">
        <xdr:nvSpPr>
          <xdr:cNvPr id="25" name="Retângulo 2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B00-000019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26" name="Retângulo 2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B00-00001A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27" name="Retângulo 2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B00-00001B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28" name="Retângulo 2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B00-00001C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29" name="Retângulo 2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B00-00001D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30" name="Retângulo 2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B00-00001E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31" name="Retângulo 3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B00-00001F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32" name="Retângulo 3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B00-000020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33" name="Retângulo 3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B00-000021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34" name="Retângulo 3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B00-000022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35" name="Retângulo 3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B00-000023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36" name="Retângulo 3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B00-000024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37" name="Retângulo 3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B00-000025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38" name="Retângulo 3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B00-000026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39" name="Retângulo 3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B00-000027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40" name="Retângulo 3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B00-000028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41" name="Retângulo 4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B00-000029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42" name="Retângulo 4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B00-00002A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43" name="Retângulo 4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B00-00002B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44" name="Retângulo 4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B00-00002C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45" name="Retângulo 44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B00-00002D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46" name="Retângulo 45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B00-00002E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47" name="Retângulo 46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B00-00002F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64" name="Imagem 63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65" name="Retângulo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6" name="Agrupa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67" name="Retângulo 66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B00-00004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68" name="Retângulo 67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B00-00004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9" name="Retângulo 68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B00-00004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70" name="Agrupar 69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B00-00004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72" name="Retângulo 71">
              <a:extLst>
                <a:ext uri="{FF2B5EF4-FFF2-40B4-BE49-F238E27FC236}">
                  <a16:creationId xmlns:a16="http://schemas.microsoft.com/office/drawing/2014/main" id="{00000000-0008-0000-0B00-00004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73" name="Agrupar 72">
              <a:extLst>
                <a:ext uri="{FF2B5EF4-FFF2-40B4-BE49-F238E27FC236}">
                  <a16:creationId xmlns:a16="http://schemas.microsoft.com/office/drawing/2014/main" id="{00000000-0008-0000-0B00-000049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74" name="Triângulo isósceles 73">
                <a:extLst>
                  <a:ext uri="{FF2B5EF4-FFF2-40B4-BE49-F238E27FC236}">
                    <a16:creationId xmlns:a16="http://schemas.microsoft.com/office/drawing/2014/main" id="{00000000-0008-0000-0B00-00004A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75" name="Agrupar 74">
                <a:extLst>
                  <a:ext uri="{FF2B5EF4-FFF2-40B4-BE49-F238E27FC236}">
                    <a16:creationId xmlns:a16="http://schemas.microsoft.com/office/drawing/2014/main" id="{00000000-0008-0000-0B00-00004B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76" name="Retângulo 75">
                  <a:extLst>
                    <a:ext uri="{FF2B5EF4-FFF2-40B4-BE49-F238E27FC236}">
                      <a16:creationId xmlns:a16="http://schemas.microsoft.com/office/drawing/2014/main" id="{00000000-0008-0000-0B00-00004C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77" name="Retângulo 76">
                  <a:extLst>
                    <a:ext uri="{FF2B5EF4-FFF2-40B4-BE49-F238E27FC236}">
                      <a16:creationId xmlns:a16="http://schemas.microsoft.com/office/drawing/2014/main" id="{00000000-0008-0000-0B00-00004D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78" name="Retângulo 77">
                  <a:extLst>
                    <a:ext uri="{FF2B5EF4-FFF2-40B4-BE49-F238E27FC236}">
                      <a16:creationId xmlns:a16="http://schemas.microsoft.com/office/drawing/2014/main" id="{00000000-0008-0000-0B00-00004E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71" name="Retângulo 70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B00-00004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6</xdr:row>
      <xdr:rowOff>142875</xdr:rowOff>
    </xdr:from>
    <xdr:to>
      <xdr:col>4</xdr:col>
      <xdr:colOff>114300</xdr:colOff>
      <xdr:row>33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50E6CE-F440-4B78-8CC5-D57923E11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285875"/>
          <a:ext cx="1981200" cy="503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32</xdr:row>
      <xdr:rowOff>142875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18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18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21</xdr:row>
      <xdr:rowOff>95250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21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14</xdr:row>
      <xdr:rowOff>3000375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8" name="Retângulo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9" name="Retângulo 1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20" name="Retângulo 1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21" name="Retângul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23" name="Retângulo 2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24" name="Retângulo 2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25" name="Retângulo 2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26" name="Retângulo 2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27" name="Retângulo 2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28" name="Retângulo 2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29" name="Retângulo 2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30" name="Retângulo 2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31" name="Retângulo 3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32" name="Retângulo 3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33" name="Retângulo 3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21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34" name="Retângulo 3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35" name="Retângulo 3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36" name="Retângulo 3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37" name="Retângulo 3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38" name="Retângulo 3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26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39" name="Retângulo 3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27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40" name="Retângulo 3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41" name="Retângulo 4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42" name="Retângulo 4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2A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43" name="Retângulo 4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44" name="Retângulo 4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2C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45" name="Retângulo 44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46" name="Retângulo 45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2E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47" name="Retângulo 46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14</xdr:row>
      <xdr:rowOff>3000375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65" name="Retângulo 6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4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66" name="Retângulo 6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4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PENAL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67" name="Retângulo 6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 CONSTITUCIONAL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68" name="Retângulo 6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4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DIREITO PENAL MILITAR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69" name="Retângulo 6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4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DIREITOS HUMANOS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70" name="Retângulo 6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4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EXTRAVAGANTE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71" name="Retângulo 7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4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ESTATÍSTICA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72" name="Retângulo 7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4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73" name="Retângulo 7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4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74" name="Retângulo 7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4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75" name="Retângulo 7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4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76" name="Retângulo 7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4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77" name="Retângulo 7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4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78" name="Retângulo 7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4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79" name="Retângulo 7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4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80" name="Retângulo 7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5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81" name="Retângulo 8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5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82" name="Retângulo 8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5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83" name="Retângulo 8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5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84" name="Retângulo 8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5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85" name="Retângulo 8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5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86" name="Retângulo 8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5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87" name="Retângulo 8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5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88" name="Retângulo 8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5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89" name="Retângulo 8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5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0" name="Retângulo 8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5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1" name="Retângulo 9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5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2" name="Retângulo 9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5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93" name="Retângulo 9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5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94" name="Retângulo 9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5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25" name="Retângulo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126" name="Agrupa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127" name="Retângulo 126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800-00007F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28" name="Retângulo 127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800-000080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29" name="Retângulo 128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800-000081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30" name="Agrupar 129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800-000082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32" name="Retângulo 131">
              <a:extLst>
                <a:ext uri="{FF2B5EF4-FFF2-40B4-BE49-F238E27FC236}">
                  <a16:creationId xmlns:a16="http://schemas.microsoft.com/office/drawing/2014/main" id="{00000000-0008-0000-0800-000084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3" name="Agrupar 132">
              <a:extLst>
                <a:ext uri="{FF2B5EF4-FFF2-40B4-BE49-F238E27FC236}">
                  <a16:creationId xmlns:a16="http://schemas.microsoft.com/office/drawing/2014/main" id="{00000000-0008-0000-0800-000085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4" name="Triângulo isósceles 133">
                <a:extLst>
                  <a:ext uri="{FF2B5EF4-FFF2-40B4-BE49-F238E27FC236}">
                    <a16:creationId xmlns:a16="http://schemas.microsoft.com/office/drawing/2014/main" id="{00000000-0008-0000-0800-000086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5" name="Agrupar 134">
                <a:extLst>
                  <a:ext uri="{FF2B5EF4-FFF2-40B4-BE49-F238E27FC236}">
                    <a16:creationId xmlns:a16="http://schemas.microsoft.com/office/drawing/2014/main" id="{00000000-0008-0000-0800-000087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6" name="Retângulo 135">
                  <a:extLst>
                    <a:ext uri="{FF2B5EF4-FFF2-40B4-BE49-F238E27FC236}">
                      <a16:creationId xmlns:a16="http://schemas.microsoft.com/office/drawing/2014/main" id="{00000000-0008-0000-0800-000088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7" name="Retângulo 136">
                  <a:extLst>
                    <a:ext uri="{FF2B5EF4-FFF2-40B4-BE49-F238E27FC236}">
                      <a16:creationId xmlns:a16="http://schemas.microsoft.com/office/drawing/2014/main" id="{00000000-0008-0000-0800-000089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800-00008A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31" name="Retângulo 130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800-000083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Disciplinas!$F$11">
      <xdr:nvSpPr>
        <xdr:cNvPr id="64" name="Retângulo 6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0" y="1143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F49FA798-E85E-4396-9516-EE2ED0054442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LÍNGUA PORTUGUESA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7</xdr:row>
      <xdr:rowOff>0</xdr:rowOff>
    </xdr:from>
    <xdr:to>
      <xdr:col>3</xdr:col>
      <xdr:colOff>0</xdr:colOff>
      <xdr:row>8</xdr:row>
      <xdr:rowOff>0</xdr:rowOff>
    </xdr:to>
    <xdr:sp macro="" textlink="Disciplinas!$F$12">
      <xdr:nvSpPr>
        <xdr:cNvPr id="65" name="Retângulo 6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0" y="1333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F58CB7CB-0B91-4F7D-A5FD-13997023346D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DIREITO PENAL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Disciplinas!$F$13">
      <xdr:nvSpPr>
        <xdr:cNvPr id="66" name="Retângulo 6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0" y="1524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8008A15C-582E-44A9-AD07-422C6E3827C1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DIREITO CONSTITUCIONAL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macro="" textlink="Disciplinas!$F$14">
      <xdr:nvSpPr>
        <xdr:cNvPr id="67" name="Retângulo 6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0" y="1714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F9AEF085-3F45-4ED1-82EA-7988C59FAC01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DIREITO PENAL MILITAR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Disciplinas!$F$15">
      <xdr:nvSpPr>
        <xdr:cNvPr id="68" name="Retângulo 6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0" y="1905000"/>
          <a:ext cx="1828800" cy="1905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2487543-90BF-43C4-9566-62B0CCF98B8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cs typeface="Calibri"/>
            </a:rPr>
            <a:pPr algn="r"/>
            <a:t>DIREITOS HUMANOS</a:t>
          </a:fld>
          <a:endParaRPr lang="pt-BR" sz="800" u="none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11</xdr:row>
      <xdr:rowOff>0</xdr:rowOff>
    </xdr:from>
    <xdr:to>
      <xdr:col>3</xdr:col>
      <xdr:colOff>0</xdr:colOff>
      <xdr:row>12</xdr:row>
      <xdr:rowOff>0</xdr:rowOff>
    </xdr:to>
    <xdr:sp macro="" textlink="Disciplinas!$F$16">
      <xdr:nvSpPr>
        <xdr:cNvPr id="69" name="Retângulo 6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0" y="2095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FBDACD8-7651-45F3-985C-B15FDFCF5C4A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LEGISLAÇÃO EXTRAVAGANTE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12</xdr:row>
      <xdr:rowOff>0</xdr:rowOff>
    </xdr:from>
    <xdr:to>
      <xdr:col>3</xdr:col>
      <xdr:colOff>0</xdr:colOff>
      <xdr:row>12</xdr:row>
      <xdr:rowOff>190500</xdr:rowOff>
    </xdr:to>
    <xdr:sp macro="" textlink="Disciplinas!$F$17">
      <xdr:nvSpPr>
        <xdr:cNvPr id="70" name="Retângulo 6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0" y="2286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DADBC1B-7CFE-43F5-9F45-0EA52414ECBD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ESTATÍSTICA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12</xdr:row>
      <xdr:rowOff>190500</xdr:rowOff>
    </xdr:from>
    <xdr:to>
      <xdr:col>3</xdr:col>
      <xdr:colOff>0</xdr:colOff>
      <xdr:row>13</xdr:row>
      <xdr:rowOff>95250</xdr:rowOff>
    </xdr:to>
    <xdr:sp macro="" textlink="Disciplinas!$F$18">
      <xdr:nvSpPr>
        <xdr:cNvPr id="71" name="Retângulo 7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0" y="2476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822BB3AB-BD84-4B6E-80B4-EA4D63E345CE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95250</xdr:rowOff>
    </xdr:from>
    <xdr:to>
      <xdr:col>3</xdr:col>
      <xdr:colOff>0</xdr:colOff>
      <xdr:row>13</xdr:row>
      <xdr:rowOff>285750</xdr:rowOff>
    </xdr:to>
    <xdr:sp macro="" textlink="Disciplinas!$F$19">
      <xdr:nvSpPr>
        <xdr:cNvPr id="72" name="Retângulo 7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0" y="2667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571BE8A0-5889-4356-A8B6-AF93FD258B3A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285750</xdr:rowOff>
    </xdr:from>
    <xdr:to>
      <xdr:col>3</xdr:col>
      <xdr:colOff>0</xdr:colOff>
      <xdr:row>13</xdr:row>
      <xdr:rowOff>476250</xdr:rowOff>
    </xdr:to>
    <xdr:sp macro="" textlink="Disciplinas!$F$20">
      <xdr:nvSpPr>
        <xdr:cNvPr id="73" name="Retângulo 7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0" y="2857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ED02553-566F-4C3B-80C1-8FD995967A18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476250</xdr:rowOff>
    </xdr:from>
    <xdr:to>
      <xdr:col>3</xdr:col>
      <xdr:colOff>0</xdr:colOff>
      <xdr:row>14</xdr:row>
      <xdr:rowOff>95250</xdr:rowOff>
    </xdr:to>
    <xdr:sp macro="" textlink="Disciplinas!$F$21">
      <xdr:nvSpPr>
        <xdr:cNvPr id="74" name="Retângulo 7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0" y="3048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ECCE88D-65E8-43B0-B61A-2D10BF6E56DD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14</xdr:row>
      <xdr:rowOff>95250</xdr:rowOff>
    </xdr:from>
    <xdr:to>
      <xdr:col>3</xdr:col>
      <xdr:colOff>0</xdr:colOff>
      <xdr:row>14</xdr:row>
      <xdr:rowOff>285750</xdr:rowOff>
    </xdr:to>
    <xdr:sp macro="" textlink="Disciplinas!$F$22">
      <xdr:nvSpPr>
        <xdr:cNvPr id="75" name="Retângulo 7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0" y="3238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3250C40-DAF5-479C-8E4E-4F9018D6DEAE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14</xdr:row>
      <xdr:rowOff>285750</xdr:rowOff>
    </xdr:from>
    <xdr:to>
      <xdr:col>3</xdr:col>
      <xdr:colOff>0</xdr:colOff>
      <xdr:row>14</xdr:row>
      <xdr:rowOff>476250</xdr:rowOff>
    </xdr:to>
    <xdr:sp macro="" textlink="Disciplinas!$F$23">
      <xdr:nvSpPr>
        <xdr:cNvPr id="76" name="Retângulo 7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0" y="3429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FC12F22A-128F-4D69-8E8A-C34DE55F04EB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14</xdr:row>
      <xdr:rowOff>476250</xdr:rowOff>
    </xdr:from>
    <xdr:to>
      <xdr:col>3</xdr:col>
      <xdr:colOff>0</xdr:colOff>
      <xdr:row>14</xdr:row>
      <xdr:rowOff>666750</xdr:rowOff>
    </xdr:to>
    <xdr:sp macro="" textlink="Disciplinas!$F$24">
      <xdr:nvSpPr>
        <xdr:cNvPr id="77" name="Retângulo 7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SpPr/>
      </xdr:nvSpPr>
      <xdr:spPr>
        <a:xfrm>
          <a:off x="0" y="3619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D719A1E9-0068-435E-AE42-3D5489956952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14</xdr:row>
      <xdr:rowOff>666750</xdr:rowOff>
    </xdr:from>
    <xdr:to>
      <xdr:col>3</xdr:col>
      <xdr:colOff>0</xdr:colOff>
      <xdr:row>15</xdr:row>
      <xdr:rowOff>142875</xdr:rowOff>
    </xdr:to>
    <xdr:sp macro="" textlink="Disciplinas!$F$25">
      <xdr:nvSpPr>
        <xdr:cNvPr id="78" name="Retângulo 7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0" y="3810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94BDD7C4-B1A9-47BA-987A-D2BE792D7358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15</xdr:row>
      <xdr:rowOff>142875</xdr:rowOff>
    </xdr:from>
    <xdr:to>
      <xdr:col>3</xdr:col>
      <xdr:colOff>0</xdr:colOff>
      <xdr:row>16</xdr:row>
      <xdr:rowOff>142875</xdr:rowOff>
    </xdr:to>
    <xdr:sp macro="" textlink="Disciplinas!$F$26">
      <xdr:nvSpPr>
        <xdr:cNvPr id="79" name="Retângulo 7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0" y="4000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CF51B290-181E-45C0-8385-A45FF614CADF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16</xdr:row>
      <xdr:rowOff>142875</xdr:rowOff>
    </xdr:from>
    <xdr:to>
      <xdr:col>3</xdr:col>
      <xdr:colOff>0</xdr:colOff>
      <xdr:row>17</xdr:row>
      <xdr:rowOff>142875</xdr:rowOff>
    </xdr:to>
    <xdr:sp macro="" textlink="Disciplinas!$F$27">
      <xdr:nvSpPr>
        <xdr:cNvPr id="80" name="Retângulo 7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0" y="4191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2827F693-893E-4ACD-94A1-C3556E26973D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17</xdr:row>
      <xdr:rowOff>142875</xdr:rowOff>
    </xdr:from>
    <xdr:to>
      <xdr:col>3</xdr:col>
      <xdr:colOff>0</xdr:colOff>
      <xdr:row>18</xdr:row>
      <xdr:rowOff>142875</xdr:rowOff>
    </xdr:to>
    <xdr:sp macro="" textlink="Disciplinas!$F$28">
      <xdr:nvSpPr>
        <xdr:cNvPr id="81" name="Retângulo 8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0" y="4381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56D31362-0D9B-4B39-BE14-3758E97B878A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18</xdr:row>
      <xdr:rowOff>142875</xdr:rowOff>
    </xdr:from>
    <xdr:to>
      <xdr:col>3</xdr:col>
      <xdr:colOff>0</xdr:colOff>
      <xdr:row>19</xdr:row>
      <xdr:rowOff>142875</xdr:rowOff>
    </xdr:to>
    <xdr:sp macro="" textlink="Disciplinas!$F$29">
      <xdr:nvSpPr>
        <xdr:cNvPr id="82" name="Retângulo 8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0" y="4572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6E0FA30C-9A28-4680-A3E3-796506120135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19</xdr:row>
      <xdr:rowOff>142875</xdr:rowOff>
    </xdr:from>
    <xdr:to>
      <xdr:col>3</xdr:col>
      <xdr:colOff>0</xdr:colOff>
      <xdr:row>20</xdr:row>
      <xdr:rowOff>142875</xdr:rowOff>
    </xdr:to>
    <xdr:sp macro="" textlink="Disciplinas!$F$30">
      <xdr:nvSpPr>
        <xdr:cNvPr id="83" name="Retângulo 8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0" y="4762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04429D11-2532-47A9-932B-A9885150B771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20</xdr:row>
      <xdr:rowOff>142875</xdr:rowOff>
    </xdr:from>
    <xdr:to>
      <xdr:col>3</xdr:col>
      <xdr:colOff>0</xdr:colOff>
      <xdr:row>21</xdr:row>
      <xdr:rowOff>142875</xdr:rowOff>
    </xdr:to>
    <xdr:sp macro="" textlink="Disciplinas!$F$31">
      <xdr:nvSpPr>
        <xdr:cNvPr id="84" name="Retângulo 8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0" y="4953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E3FF287-06B0-4EE0-BC1C-F3035A74A44D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21</xdr:row>
      <xdr:rowOff>142875</xdr:rowOff>
    </xdr:from>
    <xdr:to>
      <xdr:col>3</xdr:col>
      <xdr:colOff>0</xdr:colOff>
      <xdr:row>22</xdr:row>
      <xdr:rowOff>142875</xdr:rowOff>
    </xdr:to>
    <xdr:sp macro="" textlink="Disciplinas!$F$32">
      <xdr:nvSpPr>
        <xdr:cNvPr id="85" name="Retângulo 8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SpPr/>
      </xdr:nvSpPr>
      <xdr:spPr>
        <a:xfrm>
          <a:off x="0" y="5143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D1C2AEB9-ED0C-482B-BD9A-1DEDB97D413A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22</xdr:row>
      <xdr:rowOff>142875</xdr:rowOff>
    </xdr:from>
    <xdr:to>
      <xdr:col>3</xdr:col>
      <xdr:colOff>0</xdr:colOff>
      <xdr:row>23</xdr:row>
      <xdr:rowOff>142875</xdr:rowOff>
    </xdr:to>
    <xdr:sp macro="" textlink="Disciplinas!$F$33">
      <xdr:nvSpPr>
        <xdr:cNvPr id="86" name="Retângulo 85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SpPr/>
      </xdr:nvSpPr>
      <xdr:spPr>
        <a:xfrm>
          <a:off x="0" y="5334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04951A7C-F5C6-4A27-848D-B749D5603CB8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23</xdr:row>
      <xdr:rowOff>142875</xdr:rowOff>
    </xdr:from>
    <xdr:to>
      <xdr:col>3</xdr:col>
      <xdr:colOff>0</xdr:colOff>
      <xdr:row>24</xdr:row>
      <xdr:rowOff>142875</xdr:rowOff>
    </xdr:to>
    <xdr:sp macro="" textlink="Disciplinas!$F$34">
      <xdr:nvSpPr>
        <xdr:cNvPr id="87" name="Retângulo 86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SpPr/>
      </xdr:nvSpPr>
      <xdr:spPr>
        <a:xfrm>
          <a:off x="0" y="5524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83C6EAED-CFC5-4E2D-B332-CDB924F2E7C7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24</xdr:row>
      <xdr:rowOff>142875</xdr:rowOff>
    </xdr:from>
    <xdr:to>
      <xdr:col>3</xdr:col>
      <xdr:colOff>0</xdr:colOff>
      <xdr:row>25</xdr:row>
      <xdr:rowOff>142875</xdr:rowOff>
    </xdr:to>
    <xdr:sp macro="" textlink="Disciplinas!$F$35">
      <xdr:nvSpPr>
        <xdr:cNvPr id="88" name="Retângulo 8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SpPr/>
      </xdr:nvSpPr>
      <xdr:spPr>
        <a:xfrm>
          <a:off x="0" y="5715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85F3CFF1-9B79-4D56-9166-B8600D9CEECF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25</xdr:row>
      <xdr:rowOff>142875</xdr:rowOff>
    </xdr:from>
    <xdr:to>
      <xdr:col>3</xdr:col>
      <xdr:colOff>0</xdr:colOff>
      <xdr:row>26</xdr:row>
      <xdr:rowOff>142875</xdr:rowOff>
    </xdr:to>
    <xdr:sp macro="" textlink="Disciplinas!$F$36">
      <xdr:nvSpPr>
        <xdr:cNvPr id="89" name="Retângulo 8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SpPr/>
      </xdr:nvSpPr>
      <xdr:spPr>
        <a:xfrm>
          <a:off x="0" y="5905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A597719-FD7D-4B3E-9FC0-F8DECE713989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26</xdr:row>
      <xdr:rowOff>142875</xdr:rowOff>
    </xdr:from>
    <xdr:to>
      <xdr:col>3</xdr:col>
      <xdr:colOff>0</xdr:colOff>
      <xdr:row>27</xdr:row>
      <xdr:rowOff>142875</xdr:rowOff>
    </xdr:to>
    <xdr:sp macro="" textlink="Disciplinas!$F$37">
      <xdr:nvSpPr>
        <xdr:cNvPr id="90" name="Retângulo 89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SpPr/>
      </xdr:nvSpPr>
      <xdr:spPr>
        <a:xfrm>
          <a:off x="0" y="6096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4C8298CB-F1FD-4847-83BC-734DA784DAAF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27</xdr:row>
      <xdr:rowOff>142875</xdr:rowOff>
    </xdr:from>
    <xdr:to>
      <xdr:col>3</xdr:col>
      <xdr:colOff>0</xdr:colOff>
      <xdr:row>28</xdr:row>
      <xdr:rowOff>142875</xdr:rowOff>
    </xdr:to>
    <xdr:sp macro="" textlink="Disciplinas!$F$38">
      <xdr:nvSpPr>
        <xdr:cNvPr id="91" name="Retângulo 9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SpPr/>
      </xdr:nvSpPr>
      <xdr:spPr>
        <a:xfrm>
          <a:off x="0" y="6286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F51CCA1-D364-4630-9E10-C5894F88F5E9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28</xdr:row>
      <xdr:rowOff>142875</xdr:rowOff>
    </xdr:from>
    <xdr:to>
      <xdr:col>3</xdr:col>
      <xdr:colOff>0</xdr:colOff>
      <xdr:row>29</xdr:row>
      <xdr:rowOff>142875</xdr:rowOff>
    </xdr:to>
    <xdr:sp macro="" textlink="Disciplinas!$F$39">
      <xdr:nvSpPr>
        <xdr:cNvPr id="92" name="Retângulo 91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SpPr/>
      </xdr:nvSpPr>
      <xdr:spPr>
        <a:xfrm>
          <a:off x="0" y="6477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BA26320A-6CD3-4325-B1CA-0FAC31EC94EA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29</xdr:row>
      <xdr:rowOff>142875</xdr:rowOff>
    </xdr:from>
    <xdr:to>
      <xdr:col>3</xdr:col>
      <xdr:colOff>0</xdr:colOff>
      <xdr:row>30</xdr:row>
      <xdr:rowOff>142875</xdr:rowOff>
    </xdr:to>
    <xdr:sp macro="" textlink="Disciplinas!$F$40">
      <xdr:nvSpPr>
        <xdr:cNvPr id="93" name="Retângulo 92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SpPr/>
      </xdr:nvSpPr>
      <xdr:spPr>
        <a:xfrm>
          <a:off x="0" y="6667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852D1870-3E55-42AE-B9A5-9C5174475AC4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07" name="Imagem 106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08" name="Retângulo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110" name="Retângulo 109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900-00006E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11" name="Retângulo 110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900-00006F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12" name="Retângulo 111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900-000070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13" name="Agrupar 112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900-000071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15" name="Retângulo 114">
              <a:extLst>
                <a:ext uri="{FF2B5EF4-FFF2-40B4-BE49-F238E27FC236}">
                  <a16:creationId xmlns:a16="http://schemas.microsoft.com/office/drawing/2014/main" id="{00000000-0008-0000-0900-000073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6" name="Agrupar 115">
              <a:extLst>
                <a:ext uri="{FF2B5EF4-FFF2-40B4-BE49-F238E27FC236}">
                  <a16:creationId xmlns:a16="http://schemas.microsoft.com/office/drawing/2014/main" id="{00000000-0008-0000-0900-000074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17" name="Triângulo isósceles 116">
                <a:extLst>
                  <a:ext uri="{FF2B5EF4-FFF2-40B4-BE49-F238E27FC236}">
                    <a16:creationId xmlns:a16="http://schemas.microsoft.com/office/drawing/2014/main" id="{00000000-0008-0000-0900-000075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18" name="Agrupar 117">
                <a:extLst>
                  <a:ext uri="{FF2B5EF4-FFF2-40B4-BE49-F238E27FC236}">
                    <a16:creationId xmlns:a16="http://schemas.microsoft.com/office/drawing/2014/main" id="{00000000-0008-0000-0900-000076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19" name="Retângulo 118">
                  <a:extLst>
                    <a:ext uri="{FF2B5EF4-FFF2-40B4-BE49-F238E27FC236}">
                      <a16:creationId xmlns:a16="http://schemas.microsoft.com/office/drawing/2014/main" id="{00000000-0008-0000-0900-000077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20" name="Retângulo 119">
                  <a:extLst>
                    <a:ext uri="{FF2B5EF4-FFF2-40B4-BE49-F238E27FC236}">
                      <a16:creationId xmlns:a16="http://schemas.microsoft.com/office/drawing/2014/main" id="{00000000-0008-0000-0900-000078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21" name="Retângulo 120">
                  <a:extLst>
                    <a:ext uri="{FF2B5EF4-FFF2-40B4-BE49-F238E27FC236}">
                      <a16:creationId xmlns:a16="http://schemas.microsoft.com/office/drawing/2014/main" id="{00000000-0008-0000-0900-000079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14" name="Retângulo 113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900-000072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21/06/11074709/1006202122540256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yvfWrcLlv0tTvc6R2Laq9jCPMP5LfB20ix3Px4FhG+toVQtZ7GIWFjW/phjFjwobiTsRDoujRNXYkgzbkPOqFw==" saltValue="qJFmwhhL4WgWszk8FcyzqQ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A1:AA75"/>
  <sheetViews>
    <sheetView showRowColHeaders="0" workbookViewId="0">
      <selection activeCell="H14" sqref="H14"/>
    </sheetView>
  </sheetViews>
  <sheetFormatPr defaultColWidth="0" defaultRowHeight="15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59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90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5" x14ac:dyDescent="0.25">
      <c r="A15" s="25"/>
      <c r="B15" s="25"/>
      <c r="C15" s="25"/>
      <c r="D15" s="25"/>
      <c r="E15" s="30">
        <v>2</v>
      </c>
      <c r="F15" s="24" t="s">
        <v>91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33.75" x14ac:dyDescent="0.25">
      <c r="A16" s="25"/>
      <c r="B16" s="25"/>
      <c r="C16" s="25"/>
      <c r="D16" s="25"/>
      <c r="E16" s="26">
        <v>3</v>
      </c>
      <c r="F16" s="23" t="s">
        <v>92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101.25" x14ac:dyDescent="0.25">
      <c r="A17" s="25"/>
      <c r="B17" s="25"/>
      <c r="C17" s="25"/>
      <c r="D17" s="25"/>
      <c r="E17" s="30">
        <v>4</v>
      </c>
      <c r="F17" s="24" t="s">
        <v>93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45" x14ac:dyDescent="0.25">
      <c r="A18" s="25"/>
      <c r="B18" s="25"/>
      <c r="C18" s="25"/>
      <c r="D18" s="25"/>
      <c r="E18" s="26">
        <v>5</v>
      </c>
      <c r="F18" s="23" t="s">
        <v>94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90" x14ac:dyDescent="0.25">
      <c r="A19" s="25"/>
      <c r="B19" s="25"/>
      <c r="C19" s="25"/>
      <c r="D19" s="25"/>
      <c r="E19" s="30">
        <v>6</v>
      </c>
      <c r="F19" s="24" t="s">
        <v>95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45" x14ac:dyDescent="0.25">
      <c r="A20" s="25"/>
      <c r="B20" s="25"/>
      <c r="C20" s="25"/>
      <c r="D20" s="25"/>
      <c r="E20" s="26">
        <v>7</v>
      </c>
      <c r="F20" s="23" t="s">
        <v>96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92.5" x14ac:dyDescent="0.25">
      <c r="A21" s="25"/>
      <c r="B21" s="25"/>
      <c r="C21" s="25"/>
      <c r="D21" s="25"/>
      <c r="E21" s="30">
        <v>8</v>
      </c>
      <c r="F21" s="24" t="s">
        <v>97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98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ht="33.75" x14ac:dyDescent="0.25">
      <c r="A23" s="25"/>
      <c r="B23" s="25"/>
      <c r="C23" s="25"/>
      <c r="D23" s="25"/>
      <c r="E23" s="30">
        <v>10</v>
      </c>
      <c r="F23" s="24" t="s">
        <v>99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tLbc/lDcXzrhWCzpqcZ7fufwgEW/7ft95HBO8dtd1REU0PoN9kOVxmtlrsHT+nf8jMYWeOPL95amSCv5EJgGVA==" saltValue="MRTEja6/E3OX/b2tbCFcu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list" allowBlank="1" showInputMessage="1" showErrorMessage="1" sqref="H14:J73" xr:uid="{00000000-0002-0000-0A00-000000000000}">
      <formula1>$Z$14:$Z$15</formula1>
    </dataValidation>
    <dataValidation type="list" allowBlank="1" showInputMessage="1" showErrorMessage="1" sqref="L14:O73" xr:uid="{00000000-0002-0000-0A00-000001000000}">
      <formula1>$Z$14</formula1>
    </dataValidation>
    <dataValidation type="whole" allowBlank="1" showInputMessage="1" showErrorMessage="1" sqref="Q14:R73 U14:V73" xr:uid="{00000000-0002-0000-0A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1"/>
  <dimension ref="A1:AA75"/>
  <sheetViews>
    <sheetView showRowColHeaders="0" workbookViewId="0">
      <selection activeCell="H14" sqref="H14"/>
    </sheetView>
  </sheetViews>
  <sheetFormatPr defaultColWidth="0" defaultRowHeight="15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60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100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x14ac:dyDescent="0.25">
      <c r="A15" s="25"/>
      <c r="B15" s="25"/>
      <c r="C15" s="25"/>
      <c r="D15" s="25"/>
      <c r="E15" s="30">
        <v>2</v>
      </c>
      <c r="F15" s="24" t="s">
        <v>101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102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103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33.75" x14ac:dyDescent="0.25">
      <c r="A18" s="25"/>
      <c r="B18" s="25"/>
      <c r="C18" s="25"/>
      <c r="D18" s="25"/>
      <c r="E18" s="26">
        <v>5</v>
      </c>
      <c r="F18" s="23" t="s">
        <v>104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rEXZ7CCuMZkwpzaUpwMpgYlTbS3uXelS7As8Kqg5aD3Kz6huExJXNdgka5nC3TiDi1J95OHJZ3eX8ZNwqKQPlw==" saltValue="5xBVc+eZw+SOXE4dcMhym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9" operator="equal">
      <formula>$Z$15</formula>
    </cfRule>
    <cfRule type="cellIs" dxfId="5" priority="10" operator="equal">
      <formula>$Z$14</formula>
    </cfRule>
  </conditionalFormatting>
  <conditionalFormatting sqref="H52:J73 L52:O73">
    <cfRule type="cellIs" dxfId="4" priority="7" operator="equal">
      <formula>$Z$15</formula>
    </cfRule>
    <cfRule type="cellIs" dxfId="3" priority="8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whole" allowBlank="1" showInputMessage="1" showErrorMessage="1" sqref="Q14:R73 U14:V73" xr:uid="{00000000-0002-0000-0B00-000000000000}">
      <formula1>0</formula1>
      <formula2>1000</formula2>
    </dataValidation>
    <dataValidation type="list" allowBlank="1" showInputMessage="1" showErrorMessage="1" sqref="L14:O73" xr:uid="{00000000-0002-0000-0B00-000001000000}">
      <formula1>$Z$14</formula1>
    </dataValidation>
    <dataValidation type="list" allowBlank="1" showInputMessage="1" showErrorMessage="1" sqref="H14:J73" xr:uid="{00000000-0002-0000-0B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4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21" t="s">
        <v>30</v>
      </c>
      <c r="C8" s="121"/>
      <c r="D8" s="121"/>
      <c r="G8" s="35" t="s">
        <v>32</v>
      </c>
      <c r="H8" s="105" t="s">
        <v>48</v>
      </c>
      <c r="I8" s="105"/>
      <c r="J8" s="105"/>
      <c r="K8" s="105"/>
      <c r="L8" s="105"/>
      <c r="M8" s="105"/>
      <c r="N8" s="105"/>
      <c r="O8" s="105"/>
      <c r="P8" s="105"/>
      <c r="S8" s="102" t="s">
        <v>12</v>
      </c>
      <c r="T8" s="102"/>
      <c r="U8" s="102"/>
    </row>
    <row r="9" spans="1:23" ht="15" customHeight="1" x14ac:dyDescent="0.25">
      <c r="B9" s="121"/>
      <c r="C9" s="121"/>
      <c r="D9" s="121"/>
      <c r="G9" s="35" t="s">
        <v>24</v>
      </c>
      <c r="H9" s="116">
        <v>44358</v>
      </c>
      <c r="I9" s="105"/>
      <c r="J9" s="105"/>
      <c r="K9" s="105"/>
      <c r="L9" s="105"/>
      <c r="M9" s="105"/>
      <c r="N9" s="105"/>
      <c r="O9" s="105"/>
      <c r="P9" s="105"/>
      <c r="S9" s="101"/>
      <c r="T9" s="101"/>
      <c r="U9" s="101"/>
    </row>
    <row r="10" spans="1:23" ht="15" customHeight="1" x14ac:dyDescent="0.25">
      <c r="B10" s="121"/>
      <c r="C10" s="121"/>
      <c r="D10" s="121"/>
      <c r="G10" s="35" t="s">
        <v>3</v>
      </c>
      <c r="H10" s="105" t="s">
        <v>49</v>
      </c>
      <c r="I10" s="105"/>
      <c r="J10" s="105"/>
      <c r="K10" s="105"/>
      <c r="L10" s="105"/>
      <c r="M10" s="105"/>
      <c r="N10" s="105"/>
      <c r="O10" s="105"/>
      <c r="P10" s="105"/>
      <c r="S10" s="101"/>
      <c r="T10" s="101"/>
      <c r="U10" s="101"/>
    </row>
    <row r="11" spans="1:23" ht="15" customHeight="1" x14ac:dyDescent="0.25">
      <c r="B11" s="121"/>
      <c r="C11" s="121"/>
      <c r="D11" s="121"/>
      <c r="G11" s="35" t="s">
        <v>43</v>
      </c>
      <c r="H11" s="106" t="s">
        <v>50</v>
      </c>
      <c r="I11" s="106"/>
      <c r="J11" s="106"/>
      <c r="K11" s="106"/>
      <c r="L11" s="106"/>
      <c r="M11" s="106"/>
      <c r="N11" s="106"/>
      <c r="O11" s="106"/>
      <c r="P11" s="106"/>
      <c r="S11" s="101"/>
      <c r="T11" s="101"/>
      <c r="U11" s="101"/>
    </row>
    <row r="12" spans="1:23" ht="15" customHeight="1" x14ac:dyDescent="0.25">
      <c r="B12" s="121"/>
      <c r="C12" s="121"/>
      <c r="D12" s="12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1"/>
      <c r="T12" s="101"/>
      <c r="U12" s="101"/>
    </row>
    <row r="13" spans="1:23" ht="15" customHeight="1" x14ac:dyDescent="0.25">
      <c r="B13" s="121"/>
      <c r="C13" s="121"/>
      <c r="D13" s="121"/>
      <c r="G13" s="35" t="s">
        <v>5</v>
      </c>
      <c r="H13" s="105" t="s">
        <v>52</v>
      </c>
      <c r="I13" s="105"/>
      <c r="J13" s="105"/>
      <c r="K13" s="105"/>
      <c r="L13" s="105"/>
      <c r="M13" s="105"/>
      <c r="N13" s="105"/>
      <c r="O13" s="105"/>
      <c r="P13" s="105"/>
      <c r="S13" s="101"/>
      <c r="T13" s="101"/>
      <c r="U13" s="101"/>
    </row>
    <row r="14" spans="1:23" ht="15" customHeight="1" x14ac:dyDescent="0.25">
      <c r="B14" s="121"/>
      <c r="C14" s="121"/>
      <c r="D14" s="121"/>
      <c r="G14" s="35" t="s">
        <v>6</v>
      </c>
      <c r="H14" s="105"/>
      <c r="I14" s="105"/>
      <c r="J14" s="105"/>
      <c r="K14" s="105"/>
      <c r="L14" s="105"/>
      <c r="M14" s="105"/>
      <c r="N14" s="105"/>
      <c r="O14" s="105"/>
      <c r="P14" s="105"/>
      <c r="S14" s="101"/>
      <c r="T14" s="101"/>
      <c r="U14" s="101"/>
    </row>
    <row r="15" spans="1:23" ht="15" customHeight="1" x14ac:dyDescent="0.25">
      <c r="B15" s="121"/>
      <c r="C15" s="121"/>
      <c r="D15" s="121"/>
      <c r="G15" s="35" t="s">
        <v>7</v>
      </c>
      <c r="H15" s="105"/>
      <c r="I15" s="105"/>
      <c r="J15" s="105"/>
      <c r="K15" s="105"/>
      <c r="L15" s="105"/>
      <c r="M15" s="105"/>
      <c r="N15" s="105"/>
      <c r="O15" s="105"/>
      <c r="P15" s="105"/>
      <c r="S15" s="101"/>
      <c r="T15" s="101"/>
      <c r="U15" s="101"/>
    </row>
    <row r="16" spans="1:23" ht="15" customHeight="1" x14ac:dyDescent="0.25">
      <c r="B16" s="121"/>
      <c r="C16" s="121"/>
      <c r="D16" s="121"/>
      <c r="G16" s="35" t="s">
        <v>8</v>
      </c>
      <c r="H16" s="105" t="s">
        <v>53</v>
      </c>
      <c r="I16" s="105"/>
      <c r="J16" s="105"/>
      <c r="K16" s="105"/>
      <c r="L16" s="105"/>
      <c r="M16" s="105"/>
      <c r="N16" s="105"/>
      <c r="O16" s="105"/>
      <c r="P16" s="105"/>
      <c r="S16" s="101"/>
      <c r="T16" s="101"/>
      <c r="U16" s="101"/>
    </row>
    <row r="17" spans="2:23" ht="15" customHeight="1" x14ac:dyDescent="0.25">
      <c r="B17" s="121"/>
      <c r="C17" s="121"/>
      <c r="D17" s="121"/>
      <c r="G17" s="35" t="s">
        <v>9</v>
      </c>
      <c r="H17" s="120">
        <v>3962.23</v>
      </c>
      <c r="I17" s="105"/>
      <c r="J17" s="105"/>
      <c r="K17" s="105"/>
      <c r="L17" s="105"/>
      <c r="M17" s="105"/>
      <c r="N17" s="105"/>
      <c r="O17" s="105"/>
      <c r="P17" s="105"/>
      <c r="S17" s="101"/>
      <c r="T17" s="101"/>
      <c r="U17" s="101"/>
    </row>
    <row r="18" spans="2:23" ht="15" customHeight="1" x14ac:dyDescent="0.25">
      <c r="B18" s="121"/>
      <c r="C18" s="121"/>
      <c r="D18" s="121"/>
      <c r="G18" s="35" t="s">
        <v>10</v>
      </c>
      <c r="H18" s="105">
        <v>1653</v>
      </c>
      <c r="I18" s="105"/>
      <c r="J18" s="105"/>
      <c r="K18" s="105"/>
      <c r="L18" s="105"/>
      <c r="M18" s="105"/>
      <c r="N18" s="105"/>
      <c r="O18" s="105"/>
      <c r="P18" s="105"/>
      <c r="S18" s="101"/>
      <c r="T18" s="101"/>
      <c r="U18" s="101"/>
    </row>
    <row r="19" spans="2:23" ht="15" customHeight="1" x14ac:dyDescent="0.25">
      <c r="B19" s="121"/>
      <c r="C19" s="121"/>
      <c r="D19" s="12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21"/>
      <c r="C20" s="121"/>
      <c r="D20" s="121"/>
      <c r="G20" s="35" t="s">
        <v>33</v>
      </c>
      <c r="H20" s="116">
        <v>44391</v>
      </c>
      <c r="I20" s="105"/>
      <c r="J20" s="105"/>
      <c r="K20" s="105"/>
      <c r="L20" s="105"/>
      <c r="M20" s="105"/>
      <c r="N20" s="105"/>
      <c r="O20" s="105"/>
      <c r="P20" s="105"/>
    </row>
    <row r="21" spans="2:23" ht="15" customHeight="1" x14ac:dyDescent="0.25">
      <c r="B21" s="121"/>
      <c r="C21" s="121"/>
      <c r="D21" s="121"/>
      <c r="G21" s="35" t="s">
        <v>34</v>
      </c>
      <c r="H21" s="117">
        <v>92.62</v>
      </c>
      <c r="I21" s="118"/>
      <c r="J21" s="118"/>
      <c r="K21" s="118"/>
      <c r="L21" s="118"/>
      <c r="M21" s="118"/>
      <c r="N21" s="118"/>
      <c r="O21" s="118"/>
      <c r="P21" s="118"/>
      <c r="T21" s="22"/>
    </row>
    <row r="22" spans="2:23" ht="15" customHeight="1" x14ac:dyDescent="0.25">
      <c r="B22" s="121"/>
      <c r="C22" s="121"/>
      <c r="D22" s="12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21"/>
      <c r="C23" s="121"/>
      <c r="D23" s="121"/>
      <c r="G23" s="35" t="s">
        <v>35</v>
      </c>
      <c r="H23" s="116">
        <v>44484</v>
      </c>
      <c r="I23" s="105"/>
      <c r="J23" s="105"/>
      <c r="K23" s="105"/>
      <c r="L23" s="105"/>
      <c r="M23" s="105"/>
      <c r="N23" s="105"/>
      <c r="O23" s="105"/>
      <c r="P23" s="105"/>
    </row>
    <row r="24" spans="2:23" ht="15" customHeight="1" x14ac:dyDescent="0.25">
      <c r="B24" s="121"/>
      <c r="C24" s="121"/>
      <c r="D24" s="121"/>
      <c r="G24" s="35" t="s">
        <v>4</v>
      </c>
      <c r="H24" s="119"/>
      <c r="I24" s="119"/>
      <c r="J24" s="119"/>
      <c r="K24" s="119"/>
      <c r="L24" s="119"/>
      <c r="M24" s="119"/>
      <c r="N24" s="119"/>
      <c r="O24" s="119"/>
      <c r="P24" s="119"/>
    </row>
    <row r="25" spans="2:23" ht="15" customHeight="1" x14ac:dyDescent="0.25">
      <c r="B25" s="121"/>
      <c r="C25" s="121"/>
      <c r="D25" s="121"/>
      <c r="G25" s="104" t="s">
        <v>11</v>
      </c>
      <c r="H25" s="103" t="s">
        <v>54</v>
      </c>
      <c r="I25" s="103"/>
      <c r="J25" s="103"/>
      <c r="K25" s="103"/>
      <c r="L25" s="103"/>
      <c r="M25" s="103"/>
      <c r="N25" s="103"/>
      <c r="O25" s="103"/>
      <c r="P25" s="103"/>
      <c r="R25" s="67" t="s">
        <v>31</v>
      </c>
    </row>
    <row r="26" spans="2:23" ht="15" customHeight="1" x14ac:dyDescent="0.25">
      <c r="B26" s="121"/>
      <c r="C26" s="121"/>
      <c r="D26" s="121"/>
      <c r="G26" s="104"/>
      <c r="H26" s="103"/>
      <c r="I26" s="103"/>
      <c r="J26" s="103"/>
      <c r="K26" s="103"/>
      <c r="L26" s="103"/>
      <c r="M26" s="103"/>
      <c r="N26" s="103"/>
      <c r="O26" s="103"/>
      <c r="P26" s="103"/>
      <c r="R26" s="107" t="s">
        <v>51</v>
      </c>
      <c r="S26" s="108"/>
      <c r="T26" s="108"/>
      <c r="U26" s="109"/>
      <c r="W26" s="21"/>
    </row>
    <row r="27" spans="2:23" ht="15" customHeight="1" x14ac:dyDescent="0.25">
      <c r="B27" s="121"/>
      <c r="C27" s="121"/>
      <c r="D27" s="121"/>
      <c r="G27" s="104"/>
      <c r="H27" s="103"/>
      <c r="I27" s="103"/>
      <c r="J27" s="103"/>
      <c r="K27" s="103"/>
      <c r="L27" s="103"/>
      <c r="M27" s="103"/>
      <c r="N27" s="103"/>
      <c r="O27" s="103"/>
      <c r="P27" s="103"/>
      <c r="R27" s="110"/>
      <c r="S27" s="111"/>
      <c r="T27" s="111"/>
      <c r="U27" s="112"/>
      <c r="W27" s="21"/>
    </row>
    <row r="28" spans="2:23" ht="15" customHeight="1" x14ac:dyDescent="0.25">
      <c r="B28" s="121"/>
      <c r="C28" s="121"/>
      <c r="D28" s="121"/>
      <c r="G28" s="104"/>
      <c r="H28" s="103"/>
      <c r="I28" s="103"/>
      <c r="J28" s="103"/>
      <c r="K28" s="103"/>
      <c r="L28" s="103"/>
      <c r="M28" s="103"/>
      <c r="N28" s="103"/>
      <c r="O28" s="103"/>
      <c r="P28" s="103"/>
      <c r="R28" s="110"/>
      <c r="S28" s="111"/>
      <c r="T28" s="111"/>
      <c r="U28" s="112"/>
      <c r="W28" s="21"/>
    </row>
    <row r="29" spans="2:23" ht="15" customHeight="1" x14ac:dyDescent="0.25">
      <c r="B29" s="121"/>
      <c r="C29" s="121"/>
      <c r="D29" s="121"/>
      <c r="G29" s="104"/>
      <c r="H29" s="103"/>
      <c r="I29" s="103"/>
      <c r="J29" s="103"/>
      <c r="K29" s="103"/>
      <c r="L29" s="103"/>
      <c r="M29" s="103"/>
      <c r="N29" s="103"/>
      <c r="O29" s="103"/>
      <c r="P29" s="103"/>
      <c r="R29" s="110"/>
      <c r="S29" s="111"/>
      <c r="T29" s="111"/>
      <c r="U29" s="112"/>
      <c r="W29" s="21"/>
    </row>
    <row r="30" spans="2:23" ht="15" customHeight="1" x14ac:dyDescent="0.25">
      <c r="B30" s="121"/>
      <c r="C30" s="121"/>
      <c r="D30" s="121"/>
      <c r="G30" s="104"/>
      <c r="H30" s="103"/>
      <c r="I30" s="103"/>
      <c r="J30" s="103"/>
      <c r="K30" s="103"/>
      <c r="L30" s="103"/>
      <c r="M30" s="103"/>
      <c r="N30" s="103"/>
      <c r="O30" s="103"/>
      <c r="P30" s="103"/>
      <c r="R30" s="110"/>
      <c r="S30" s="111"/>
      <c r="T30" s="111"/>
      <c r="U30" s="112"/>
      <c r="W30" s="21"/>
    </row>
    <row r="31" spans="2:23" ht="15" customHeight="1" x14ac:dyDescent="0.25">
      <c r="B31" s="121"/>
      <c r="C31" s="121"/>
      <c r="D31" s="121"/>
      <c r="G31" s="104"/>
      <c r="H31" s="103"/>
      <c r="I31" s="103"/>
      <c r="J31" s="103"/>
      <c r="K31" s="103"/>
      <c r="L31" s="103"/>
      <c r="M31" s="103"/>
      <c r="N31" s="103"/>
      <c r="O31" s="103"/>
      <c r="P31" s="103"/>
      <c r="R31" s="110"/>
      <c r="S31" s="111"/>
      <c r="T31" s="111"/>
      <c r="U31" s="112"/>
      <c r="W31" s="21"/>
    </row>
    <row r="32" spans="2:23" ht="15" customHeight="1" x14ac:dyDescent="0.25">
      <c r="B32" s="121"/>
      <c r="C32" s="121"/>
      <c r="D32" s="121"/>
      <c r="G32" s="104"/>
      <c r="H32" s="103"/>
      <c r="I32" s="103"/>
      <c r="J32" s="103"/>
      <c r="K32" s="103"/>
      <c r="L32" s="103"/>
      <c r="M32" s="103"/>
      <c r="N32" s="103"/>
      <c r="O32" s="103"/>
      <c r="P32" s="103"/>
      <c r="R32" s="110"/>
      <c r="S32" s="111"/>
      <c r="T32" s="111"/>
      <c r="U32" s="112"/>
      <c r="W32" s="21"/>
    </row>
    <row r="33" spans="2:23" ht="15" customHeight="1" x14ac:dyDescent="0.25">
      <c r="B33" s="121"/>
      <c r="C33" s="121"/>
      <c r="D33" s="121"/>
      <c r="G33" s="104"/>
      <c r="H33" s="103"/>
      <c r="I33" s="103"/>
      <c r="J33" s="103"/>
      <c r="K33" s="103"/>
      <c r="L33" s="103"/>
      <c r="M33" s="103"/>
      <c r="N33" s="103"/>
      <c r="O33" s="103"/>
      <c r="P33" s="103"/>
      <c r="R33" s="113"/>
      <c r="S33" s="114"/>
      <c r="T33" s="114"/>
      <c r="U33" s="115"/>
      <c r="W33" s="21"/>
    </row>
    <row r="34" spans="2:23" ht="15" customHeight="1" x14ac:dyDescent="0.25"/>
  </sheetData>
  <sheetProtection algorithmName="SHA-512" hashValue="StOzA7OwOMf+ENlblnkesevpwbw/W7yXTRAPvPt9dONg3sUHnUUFyE4U5VQmcMn+LtJvZLfAfc1S+1jqX53Rqw==" saltValue="+1whoUKG/rN5O2OuuN13Cg==" spinCount="100000" sheet="1" objects="1" scenarios="1" insertHyperlinks="0" selectLockedCells="1"/>
  <mergeCells count="20"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  <mergeCell ref="H24:P24"/>
  </mergeCells>
  <hyperlinks>
    <hyperlink ref="H11:P11" r:id="rId1" display="https://dhg1h5j42swfq.cloudfront.net/2021/06/11074709/10062021225402563.pdf" xr:uid="{2FA20716-A0EA-48A5-9E19-02A8B6D49EC1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45</v>
      </c>
      <c r="R8" s="130"/>
      <c r="S8" s="130"/>
      <c r="T8" s="43"/>
      <c r="U8" s="130" t="s">
        <v>46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44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36</v>
      </c>
      <c r="T10" s="46"/>
      <c r="U10" s="45" t="s">
        <v>0</v>
      </c>
      <c r="V10" s="45" t="s">
        <v>19</v>
      </c>
      <c r="W10" s="45" t="s">
        <v>36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55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56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 t="s">
        <v>57</v>
      </c>
      <c r="G14" s="48"/>
      <c r="H14" s="52">
        <f>'D4'!$H$74</f>
        <v>0</v>
      </c>
      <c r="I14" s="52">
        <f>'D4'!$I$74</f>
        <v>0</v>
      </c>
      <c r="J14" s="52">
        <f>'D4'!$J$74</f>
        <v>0</v>
      </c>
      <c r="K14" s="43"/>
      <c r="L14" s="52">
        <f>'D4'!$L$74</f>
        <v>0</v>
      </c>
      <c r="M14" s="52">
        <f>'D4'!$M$74</f>
        <v>0</v>
      </c>
      <c r="N14" s="52">
        <f>'D4'!$N$74</f>
        <v>0</v>
      </c>
      <c r="O14" s="52">
        <f>'D4'!$O$74</f>
        <v>0</v>
      </c>
      <c r="P14" s="43"/>
      <c r="Q14" s="53" t="str">
        <f>'D4'!$Q$74</f>
        <v/>
      </c>
      <c r="R14" s="53" t="str">
        <f>'D4'!$R$74</f>
        <v/>
      </c>
      <c r="S14" s="52" t="str">
        <f t="shared" si="0"/>
        <v/>
      </c>
      <c r="T14" s="43"/>
      <c r="U14" s="53" t="str">
        <f>'D4'!$U$74</f>
        <v/>
      </c>
      <c r="V14" s="53" t="str">
        <f>'D4'!$V$74</f>
        <v/>
      </c>
      <c r="W14" s="52" t="str">
        <f t="shared" si="1"/>
        <v/>
      </c>
      <c r="Y14" s="129"/>
      <c r="Z14" s="129"/>
    </row>
    <row r="15" spans="1:27" x14ac:dyDescent="0.25">
      <c r="E15" s="47">
        <v>5</v>
      </c>
      <c r="F15" s="59" t="s">
        <v>58</v>
      </c>
      <c r="G15" s="48"/>
      <c r="H15" s="49">
        <f>'D5'!$H$74</f>
        <v>0</v>
      </c>
      <c r="I15" s="49">
        <f>'D5'!$I$74</f>
        <v>0</v>
      </c>
      <c r="J15" s="49">
        <f>'D5'!$J$74</f>
        <v>0</v>
      </c>
      <c r="K15" s="43"/>
      <c r="L15" s="49">
        <f>'D5'!$L$74</f>
        <v>0</v>
      </c>
      <c r="M15" s="49">
        <f>'D5'!$M$74</f>
        <v>0</v>
      </c>
      <c r="N15" s="49">
        <f>'D5'!$N$74</f>
        <v>0</v>
      </c>
      <c r="O15" s="49">
        <f>'D5'!$O$74</f>
        <v>0</v>
      </c>
      <c r="P15" s="43"/>
      <c r="Q15" s="50" t="str">
        <f>'D5'!$Q$74</f>
        <v/>
      </c>
      <c r="R15" s="50" t="str">
        <f>'D5'!$R$74</f>
        <v/>
      </c>
      <c r="S15" s="49" t="str">
        <f t="shared" si="0"/>
        <v/>
      </c>
      <c r="T15" s="43"/>
      <c r="U15" s="50" t="str">
        <f>'D5'!$U$74</f>
        <v/>
      </c>
      <c r="V15" s="50" t="str">
        <f>'D5'!$V$74</f>
        <v/>
      </c>
      <c r="W15" s="49" t="str">
        <f t="shared" si="1"/>
        <v/>
      </c>
      <c r="Y15" s="129"/>
      <c r="Z15" s="129"/>
    </row>
    <row r="16" spans="1:27" x14ac:dyDescent="0.25">
      <c r="E16" s="51">
        <v>6</v>
      </c>
      <c r="F16" s="60" t="s">
        <v>59</v>
      </c>
      <c r="G16" s="48"/>
      <c r="H16" s="52">
        <f>'D6'!$H$74</f>
        <v>0</v>
      </c>
      <c r="I16" s="52">
        <f>'D6'!$I$74</f>
        <v>0</v>
      </c>
      <c r="J16" s="52">
        <f>'D6'!$J$74</f>
        <v>0</v>
      </c>
      <c r="K16" s="43"/>
      <c r="L16" s="52">
        <f>'D6'!$L$74</f>
        <v>0</v>
      </c>
      <c r="M16" s="52">
        <f>'D6'!$M$74</f>
        <v>0</v>
      </c>
      <c r="N16" s="52">
        <f>'D6'!$N$74</f>
        <v>0</v>
      </c>
      <c r="O16" s="52">
        <f>'D6'!$O$74</f>
        <v>0</v>
      </c>
      <c r="P16" s="43"/>
      <c r="Q16" s="53" t="str">
        <f>'D6'!$Q$74</f>
        <v/>
      </c>
      <c r="R16" s="53" t="str">
        <f>'D6'!$R$74</f>
        <v/>
      </c>
      <c r="S16" s="52" t="str">
        <f t="shared" si="0"/>
        <v/>
      </c>
      <c r="T16" s="43"/>
      <c r="U16" s="53" t="str">
        <f>'D6'!$U$74</f>
        <v/>
      </c>
      <c r="V16" s="53" t="str">
        <f>'D6'!$V$74</f>
        <v/>
      </c>
      <c r="W16" s="52" t="str">
        <f t="shared" si="1"/>
        <v/>
      </c>
      <c r="Y16" s="129"/>
      <c r="Z16" s="129"/>
    </row>
    <row r="17" spans="5:26" x14ac:dyDescent="0.25">
      <c r="E17" s="47">
        <v>7</v>
      </c>
      <c r="F17" s="59" t="s">
        <v>60</v>
      </c>
      <c r="G17" s="48"/>
      <c r="H17" s="49">
        <f>'D7'!$H$74</f>
        <v>0</v>
      </c>
      <c r="I17" s="49">
        <f>'D7'!$I$74</f>
        <v>0</v>
      </c>
      <c r="J17" s="49">
        <f>'D7'!$J$74</f>
        <v>0</v>
      </c>
      <c r="K17" s="43"/>
      <c r="L17" s="49">
        <f>'D7'!$L$74</f>
        <v>0</v>
      </c>
      <c r="M17" s="49">
        <f>'D7'!$M$74</f>
        <v>0</v>
      </c>
      <c r="N17" s="49">
        <f>'D7'!$N$74</f>
        <v>0</v>
      </c>
      <c r="O17" s="49">
        <f>'D7'!$O$74</f>
        <v>0</v>
      </c>
      <c r="P17" s="43"/>
      <c r="Q17" s="50" t="str">
        <f>'D7'!$Q$74</f>
        <v/>
      </c>
      <c r="R17" s="50" t="str">
        <f>'D7'!$R$74</f>
        <v/>
      </c>
      <c r="S17" s="49" t="str">
        <f t="shared" si="0"/>
        <v/>
      </c>
      <c r="T17" s="43"/>
      <c r="U17" s="50" t="str">
        <f>'D7'!$U$74</f>
        <v/>
      </c>
      <c r="V17" s="50" t="str">
        <f>'D7'!$V$74</f>
        <v/>
      </c>
      <c r="W17" s="49" t="str">
        <f t="shared" si="1"/>
        <v/>
      </c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6RaCcVBlDFPRxdM/C56siPh1jZ582nZpFEmmFH48dUmE6QQR8S8DBkZtkLpuyslSUCua5mdU3Y2rWkavxhbM+w==" saltValue="MVoXYSSRRKJkXYyuME4f8w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77" priority="13" operator="equal">
      <formula>"A"</formula>
    </cfRule>
    <cfRule type="cellIs" dxfId="76" priority="14" operator="equal">
      <formula>"U"</formula>
    </cfRule>
    <cfRule type="cellIs" dxfId="75" priority="15" operator="equal">
      <formula>"OK"</formula>
    </cfRule>
  </conditionalFormatting>
  <conditionalFormatting sqref="L10:O10 H13:I13 H17:I17 H21:I21 H25:I25">
    <cfRule type="cellIs" dxfId="74" priority="22" operator="equal">
      <formula>"A"</formula>
    </cfRule>
    <cfRule type="cellIs" dxfId="73" priority="23" operator="equal">
      <formula>"U"</formula>
    </cfRule>
    <cfRule type="cellIs" dxfId="72" priority="24" operator="equal">
      <formula>"OK"</formula>
    </cfRule>
  </conditionalFormatting>
  <conditionalFormatting sqref="L9:O9">
    <cfRule type="cellIs" dxfId="71" priority="25" operator="equal">
      <formula>"A"</formula>
    </cfRule>
    <cfRule type="cellIs" dxfId="70" priority="26" operator="equal">
      <formula>"U"</formula>
    </cfRule>
    <cfRule type="cellIs" dxfId="69" priority="27" operator="equal">
      <formula>"OK"</formula>
    </cfRule>
  </conditionalFormatting>
  <conditionalFormatting sqref="J13 J17 J21 J25">
    <cfRule type="cellIs" dxfId="68" priority="19" operator="equal">
      <formula>"A"</formula>
    </cfRule>
    <cfRule type="cellIs" dxfId="67" priority="20" operator="equal">
      <formula>"U"</formula>
    </cfRule>
    <cfRule type="cellIs" dxfId="66" priority="21" operator="equal">
      <formula>"OK"</formula>
    </cfRule>
  </conditionalFormatting>
  <conditionalFormatting sqref="L11:O11 L13:N13 L17:N17 L21:N21 L25:N25 L15:O15 L19:O19 L23:O23">
    <cfRule type="cellIs" dxfId="65" priority="16" operator="equal">
      <formula>"A"</formula>
    </cfRule>
    <cfRule type="cellIs" dxfId="64" priority="17" operator="equal">
      <formula>"U"</formula>
    </cfRule>
    <cfRule type="cellIs" dxfId="63" priority="18" operator="equal">
      <formula>"OK"</formula>
    </cfRule>
  </conditionalFormatting>
  <conditionalFormatting sqref="O27 O29 O31 O33 O35 O37 O39">
    <cfRule type="cellIs" dxfId="62" priority="1" operator="equal">
      <formula>"A"</formula>
    </cfRule>
    <cfRule type="cellIs" dxfId="61" priority="2" operator="equal">
      <formula>"U"</formula>
    </cfRule>
    <cfRule type="cellIs" dxfId="60" priority="3" operator="equal">
      <formula>"OK"</formula>
    </cfRule>
  </conditionalFormatting>
  <conditionalFormatting sqref="H27:I27 H29:I29 H31:I31 H33:I33 H35:I35 H37:I37 H39:I39">
    <cfRule type="cellIs" dxfId="59" priority="10" operator="equal">
      <formula>"A"</formula>
    </cfRule>
    <cfRule type="cellIs" dxfId="58" priority="11" operator="equal">
      <formula>"U"</formula>
    </cfRule>
    <cfRule type="cellIs" dxfId="57" priority="12" operator="equal">
      <formula>"OK"</formula>
    </cfRule>
  </conditionalFormatting>
  <conditionalFormatting sqref="J27 J29 J31 J33 J35 J37 J39">
    <cfRule type="cellIs" dxfId="56" priority="7" operator="equal">
      <formula>"A"</formula>
    </cfRule>
    <cfRule type="cellIs" dxfId="55" priority="8" operator="equal">
      <formula>"U"</formula>
    </cfRule>
    <cfRule type="cellIs" dxfId="54" priority="9" operator="equal">
      <formula>"OK"</formula>
    </cfRule>
  </conditionalFormatting>
  <conditionalFormatting sqref="L27:N27 L29:N29 L31:N31 L33:N33 L35:N35 L37:N37 L39:N39">
    <cfRule type="cellIs" dxfId="53" priority="4" operator="equal">
      <formula>"A"</formula>
    </cfRule>
    <cfRule type="cellIs" dxfId="52" priority="5" operator="equal">
      <formula>"U"</formula>
    </cfRule>
    <cfRule type="cellIs" dxfId="51" priority="6" operator="equal">
      <formula>"OK"</formula>
    </cfRule>
  </conditionalFormatting>
  <hyperlinks>
    <hyperlink ref="F17" location="'D7'!A1" display="Direito das Pessoas com Deficiência" xr:uid="{00000000-0004-0000-0300-000017000000}"/>
    <hyperlink ref="F16" location="'D6'!A1" display="Sustentabilidade" xr:uid="{00000000-0004-0000-0300-000018000000}"/>
    <hyperlink ref="F15" location="'D5'!A1" display="Regimento Interno do STJ" xr:uid="{00000000-0004-0000-0300-000019000000}"/>
    <hyperlink ref="F14" location="'D4'!A1" display="Ética no Serviço Público" xr:uid="{00000000-0004-0000-0300-00001A000000}"/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61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37</v>
      </c>
      <c r="H8" s="79" t="s">
        <v>38</v>
      </c>
      <c r="I8" s="79" t="s">
        <v>39</v>
      </c>
      <c r="J8" s="80" t="s">
        <v>40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DIREITO PENAL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DIREITO CONSTITUCIONAL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 t="str">
        <f>Disciplinas!F14</f>
        <v>DIREITO PENAL MILITAR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 t="str">
        <f>Disciplinas!S14</f>
        <v/>
      </c>
      <c r="J12" s="83" t="str">
        <f>Disciplinas!W14</f>
        <v/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 t="str">
        <f>Disciplinas!F15</f>
        <v>DIREITOS HUMANOS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 t="str">
        <f>Disciplinas!S15</f>
        <v/>
      </c>
      <c r="J13" s="83" t="str">
        <f>Disciplinas!W15</f>
        <v/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 t="str">
        <f>Disciplinas!F16</f>
        <v>LEGISLAÇÃO EXTRAVAGANTE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 t="str">
        <f>Disciplinas!S16</f>
        <v/>
      </c>
      <c r="J14" s="83" t="str">
        <f>Disciplinas!W16</f>
        <v/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 t="str">
        <f>Disciplinas!F17</f>
        <v>ESTATÍSTICA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 t="str">
        <f>Disciplinas!S17</f>
        <v/>
      </c>
      <c r="J15" s="83" t="str">
        <f>Disciplinas!W17</f>
        <v/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</sheetData>
  <sheetProtection algorithmName="SHA-512" hashValue="mAMErDZ41/J3swpxMQhjPL7OG0fFI3Lro/Pd2WfQsoQMAMraupq5M9cbQZptoSglmswFw5sFUEDv0ySzUolAHw==" saltValue="k6JchhWI1rhZAQydBTp1vg==" spinCount="100000" objects="1" scenarios="1" insertHyperlinks="0" selectLockedCells="1"/>
  <mergeCells count="30"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14:F14"/>
    <mergeCell ref="D15:F15"/>
    <mergeCell ref="D16:F16"/>
    <mergeCell ref="D17:F17"/>
    <mergeCell ref="D18:F18"/>
    <mergeCell ref="D10:F10"/>
    <mergeCell ref="D11:F11"/>
    <mergeCell ref="D12:F12"/>
    <mergeCell ref="D13:F13"/>
    <mergeCell ref="D9:F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x14ac:dyDescent="0.25">
      <c r="A14" s="25"/>
      <c r="B14" s="25"/>
      <c r="C14" s="25"/>
      <c r="D14" s="25"/>
      <c r="E14" s="26">
        <v>1</v>
      </c>
      <c r="F14" s="23" t="s">
        <v>61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62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x14ac:dyDescent="0.25">
      <c r="A16" s="25"/>
      <c r="B16" s="25"/>
      <c r="C16" s="25"/>
      <c r="D16" s="25"/>
      <c r="E16" s="26">
        <v>3</v>
      </c>
      <c r="F16" s="23" t="s">
        <v>63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33.75" x14ac:dyDescent="0.25">
      <c r="A17" s="25"/>
      <c r="B17" s="25"/>
      <c r="C17" s="25"/>
      <c r="D17" s="25"/>
      <c r="E17" s="30">
        <v>4</v>
      </c>
      <c r="F17" s="24" t="s">
        <v>64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65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66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67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68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 t="s">
        <v>69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 t="s">
        <v>70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 t="s">
        <v>71</v>
      </c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 t="s">
        <v>72</v>
      </c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ht="22.5" x14ac:dyDescent="0.25">
      <c r="A26" s="25"/>
      <c r="B26" s="25"/>
      <c r="C26" s="25"/>
      <c r="D26" s="25"/>
      <c r="E26" s="26">
        <v>13</v>
      </c>
      <c r="F26" s="23" t="s">
        <v>73</v>
      </c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ht="22.5" x14ac:dyDescent="0.25">
      <c r="A27" s="25"/>
      <c r="B27" s="25"/>
      <c r="C27" s="25"/>
      <c r="D27" s="25"/>
      <c r="E27" s="30">
        <v>14</v>
      </c>
      <c r="F27" s="24" t="s">
        <v>74</v>
      </c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 t="s">
        <v>75</v>
      </c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 t="s">
        <v>76</v>
      </c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 t="s">
        <v>77</v>
      </c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 t="s">
        <v>78</v>
      </c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 t="s">
        <v>79</v>
      </c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 t="s">
        <v>80</v>
      </c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 t="s">
        <v>81</v>
      </c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 t="s">
        <v>82</v>
      </c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Rn2tieRCS0LE1Sgf4GzPVw7+fvyxs6usBNYRIVox1glIan0KSkGkKdGbGTneHT3oOy+FfB36owIVwlHKQHvJTw==" saltValue="dtMyUh87mMJuLciN+x3njQ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50" priority="8" operator="equal">
      <formula>$Z$15</formula>
    </cfRule>
    <cfRule type="cellIs" dxfId="49" priority="9" operator="equal">
      <formula>$Z$14</formula>
    </cfRule>
  </conditionalFormatting>
  <conditionalFormatting sqref="H52:J73 L52:O73">
    <cfRule type="cellIs" dxfId="48" priority="6" operator="equal">
      <formula>$Z$15</formula>
    </cfRule>
    <cfRule type="cellIs" dxfId="47" priority="7" operator="equal">
      <formula>$Z$14</formula>
    </cfRule>
  </conditionalFormatting>
  <conditionalFormatting sqref="J14:J23">
    <cfRule type="cellIs" dxfId="46" priority="4" operator="equal">
      <formula>$Z$15</formula>
    </cfRule>
    <cfRule type="cellIs" dxfId="45" priority="5" operator="equal">
      <formula>$Z$14</formula>
    </cfRule>
  </conditionalFormatting>
  <conditionalFormatting sqref="I13">
    <cfRule type="cellIs" dxfId="44" priority="1" operator="equal">
      <formula>"A"</formula>
    </cfRule>
    <cfRule type="cellIs" dxfId="43" priority="2" operator="equal">
      <formula>"U"</formula>
    </cfRule>
    <cfRule type="cellIs" dxfId="42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55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123.75" x14ac:dyDescent="0.25">
      <c r="A14" s="25"/>
      <c r="B14" s="25"/>
      <c r="C14" s="25"/>
      <c r="D14" s="25"/>
      <c r="E14" s="26">
        <v>1</v>
      </c>
      <c r="F14" s="23" t="s">
        <v>83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168.75" x14ac:dyDescent="0.25">
      <c r="A15" s="25"/>
      <c r="B15" s="25"/>
      <c r="C15" s="25"/>
      <c r="D15" s="25"/>
      <c r="E15" s="30">
        <v>2</v>
      </c>
      <c r="F15" s="24" t="s">
        <v>84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x14ac:dyDescent="0.25">
      <c r="A16" s="25"/>
      <c r="B16" s="25"/>
      <c r="C16" s="25"/>
      <c r="D16" s="25"/>
      <c r="E16" s="26">
        <v>3</v>
      </c>
      <c r="F16" s="23"/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/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nxSx0eXYtdk99XiwytmnL7tjUi3L3Erp3VAvjiZl/IDF30D3kqx1L7bxbHqLPZC11zrKa9sYYImnczlsQg4NaA==" saltValue="OxsKjVwuNTNdTiRTQiDo5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41" priority="9" operator="equal">
      <formula>$Z$15</formula>
    </cfRule>
    <cfRule type="cellIs" dxfId="40" priority="10" operator="equal">
      <formula>$Z$14</formula>
    </cfRule>
  </conditionalFormatting>
  <conditionalFormatting sqref="H52:J73 L52:O73">
    <cfRule type="cellIs" dxfId="39" priority="7" operator="equal">
      <formula>$Z$15</formula>
    </cfRule>
    <cfRule type="cellIs" dxfId="38" priority="8" operator="equal">
      <formula>$Z$14</formula>
    </cfRule>
  </conditionalFormatting>
  <conditionalFormatting sqref="I13">
    <cfRule type="cellIs" dxfId="37" priority="1" operator="equal">
      <formula>"A"</formula>
    </cfRule>
    <cfRule type="cellIs" dxfId="36" priority="2" operator="equal">
      <formula>"U"</formula>
    </cfRule>
    <cfRule type="cellIs" dxfId="35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225" x14ac:dyDescent="0.25">
      <c r="A14" s="25"/>
      <c r="B14" s="25"/>
      <c r="C14" s="25"/>
      <c r="D14" s="25"/>
      <c r="E14" s="26">
        <v>1</v>
      </c>
      <c r="F14" s="23" t="s">
        <v>85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x14ac:dyDescent="0.25">
      <c r="A15" s="25"/>
      <c r="B15" s="25"/>
      <c r="C15" s="25"/>
      <c r="D15" s="25"/>
      <c r="E15" s="30">
        <v>2</v>
      </c>
      <c r="F15" s="24"/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x14ac:dyDescent="0.25">
      <c r="A16" s="25"/>
      <c r="B16" s="25"/>
      <c r="C16" s="25"/>
      <c r="D16" s="25"/>
      <c r="E16" s="26">
        <v>3</v>
      </c>
      <c r="F16" s="23"/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/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r1yjuYSMCCXOc9ENUasSLyeI9cHecgKvYDln3vFc7pei5F+xDYd3myDBoqXXqNCYuMojg49xBDyxhVYiNHL0cQ==" saltValue="Zd7q0lkx5b0TvGcEqOdBW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34" priority="12" operator="equal">
      <formula>$Z$15</formula>
    </cfRule>
    <cfRule type="cellIs" dxfId="33" priority="13" operator="equal">
      <formula>$Z$14</formula>
    </cfRule>
  </conditionalFormatting>
  <conditionalFormatting sqref="H52:J73 L52:O73">
    <cfRule type="cellIs" dxfId="32" priority="10" operator="equal">
      <formula>$Z$15</formula>
    </cfRule>
    <cfRule type="cellIs" dxfId="31" priority="11" operator="equal">
      <formula>$Z$14</formula>
    </cfRule>
  </conditionalFormatting>
  <conditionalFormatting sqref="I13">
    <cfRule type="cellIs" dxfId="30" priority="1" operator="equal">
      <formula>"A"</formula>
    </cfRule>
    <cfRule type="cellIs" dxfId="29" priority="2" operator="equal">
      <formula>"U"</formula>
    </cfRule>
    <cfRule type="cellIs" dxfId="28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101.25" x14ac:dyDescent="0.25">
      <c r="A14" s="25"/>
      <c r="B14" s="25"/>
      <c r="C14" s="25"/>
      <c r="D14" s="25"/>
      <c r="E14" s="26">
        <v>1</v>
      </c>
      <c r="F14" s="23" t="s">
        <v>86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360" x14ac:dyDescent="0.25">
      <c r="A15" s="25"/>
      <c r="B15" s="25"/>
      <c r="C15" s="25"/>
      <c r="D15" s="25"/>
      <c r="E15" s="30">
        <v>2</v>
      </c>
      <c r="F15" s="24" t="s">
        <v>87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x14ac:dyDescent="0.25">
      <c r="A16" s="25"/>
      <c r="B16" s="25"/>
      <c r="C16" s="25"/>
      <c r="D16" s="25"/>
      <c r="E16" s="26">
        <v>3</v>
      </c>
      <c r="F16" s="23"/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/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Ev7QA9yAMRCFuxDFNhv/+V2UjEN8+burJHMMB8N40BsIQ00pfam//etlOO+oQIorvLs1BSlprarEfLAr1cugjQ==" saltValue="6JiTKpHbTTtT1+atmHBM/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27" priority="9" operator="equal">
      <formula>$Z$15</formula>
    </cfRule>
    <cfRule type="cellIs" dxfId="26" priority="10" operator="equal">
      <formula>$Z$14</formula>
    </cfRule>
  </conditionalFormatting>
  <conditionalFormatting sqref="H52:J73 L52:O73">
    <cfRule type="cellIs" dxfId="25" priority="7" operator="equal">
      <formula>$Z$15</formula>
    </cfRule>
    <cfRule type="cellIs" dxfId="24" priority="8" operator="equal">
      <formula>$Z$14</formula>
    </cfRule>
  </conditionalFormatting>
  <conditionalFormatting sqref="I13">
    <cfRule type="cellIs" dxfId="23" priority="1" operator="equal">
      <formula>"A"</formula>
    </cfRule>
    <cfRule type="cellIs" dxfId="22" priority="2" operator="equal">
      <formula>"U"</formula>
    </cfRule>
    <cfRule type="cellIs" dxfId="21" priority="3" operator="equal">
      <formula>"OK"</formula>
    </cfRule>
  </conditionalFormatting>
  <dataValidations count="3">
    <dataValidation type="whole" allowBlank="1" showInputMessage="1" showErrorMessage="1" sqref="Q14:R73 U14:V73" xr:uid="{00000000-0002-0000-0800-000000000000}">
      <formula1>0</formula1>
      <formula2>1000</formula2>
    </dataValidation>
    <dataValidation type="list" allowBlank="1" showInputMessage="1" showErrorMessage="1" sqref="L14:O73" xr:uid="{00000000-0002-0000-0800-000001000000}">
      <formula1>$Z$14</formula1>
    </dataValidation>
    <dataValidation type="list" allowBlank="1" showInputMessage="1" showErrorMessage="1" sqref="H14:J73" xr:uid="{00000000-0002-0000-08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AA75"/>
  <sheetViews>
    <sheetView showRowColHeaders="0" workbookViewId="0">
      <selection activeCell="H14" sqref="H14"/>
    </sheetView>
  </sheetViews>
  <sheetFormatPr defaultColWidth="0" defaultRowHeight="15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88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56.25" x14ac:dyDescent="0.25">
      <c r="A15" s="25"/>
      <c r="B15" s="25"/>
      <c r="C15" s="25"/>
      <c r="D15" s="25"/>
      <c r="E15" s="30">
        <v>2</v>
      </c>
      <c r="F15" s="24" t="s">
        <v>89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x14ac:dyDescent="0.25">
      <c r="A16" s="25"/>
      <c r="B16" s="25"/>
      <c r="C16" s="25"/>
      <c r="D16" s="25"/>
      <c r="E16" s="26">
        <v>3</v>
      </c>
      <c r="F16" s="23"/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/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1OZBKZfrq/2/XJDbX/ge32g4tAaKbA/Qn5rDByzzuT0N295Db6b377qYZ1OZf3MvTszxBsGt1ummtSPJfoiO1w==" saltValue="8l5rJ04NLfAvQ3Dr6RM/b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20" priority="9" operator="equal">
      <formula>$Z$15</formula>
    </cfRule>
    <cfRule type="cellIs" dxfId="19" priority="10" operator="equal">
      <formula>$Z$14</formula>
    </cfRule>
  </conditionalFormatting>
  <conditionalFormatting sqref="H52:J73 L52:O73">
    <cfRule type="cellIs" dxfId="18" priority="7" operator="equal">
      <formula>$Z$15</formula>
    </cfRule>
    <cfRule type="cellIs" dxfId="17" priority="8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whole" allowBlank="1" showInputMessage="1" showErrorMessage="1" sqref="Q14:R73 U14:V73" xr:uid="{00000000-0002-0000-0900-000000000000}">
      <formula1>0</formula1>
      <formula2>1000</formula2>
    </dataValidation>
    <dataValidation type="list" allowBlank="1" showInputMessage="1" showErrorMessage="1" sqref="L14:O73" xr:uid="{00000000-0002-0000-0900-000001000000}">
      <formula1>$Z$14</formula1>
    </dataValidation>
    <dataValidation type="list" allowBlank="1" showInputMessage="1" showErrorMessage="1" sqref="H14:J73" xr:uid="{00000000-0002-0000-09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Capa</vt:lpstr>
      <vt:lpstr>Concurso</vt:lpstr>
      <vt:lpstr>Disciplinas</vt:lpstr>
      <vt:lpstr>Estatísticas</vt:lpstr>
      <vt:lpstr>D1</vt:lpstr>
      <vt:lpstr>D2</vt:lpstr>
      <vt:lpstr>D3</vt:lpstr>
      <vt:lpstr>D4</vt:lpstr>
      <vt:lpstr>D5</vt:lpstr>
      <vt:lpstr>D6</vt:lpstr>
      <vt:lpstr>D7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2021-06-11T11:40:57Z</dcterms:modified>
</cp:coreProperties>
</file>