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07"/>
  <workbookPr showInkAnnotation="0" codeName="EstaPasta_de_trabalho"/>
  <mc:AlternateContent xmlns:mc="http://schemas.openxmlformats.org/markup-compatibility/2006">
    <mc:Choice Requires="x15">
      <x15ac:absPath xmlns:x15ac="http://schemas.microsoft.com/office/spreadsheetml/2010/11/ac" url="C:\Users\Augusto\Desktop\Estratégia\"/>
    </mc:Choice>
  </mc:AlternateContent>
  <xr:revisionPtr revIDLastSave="0" documentId="13_ncr:1_{DE86C979-F3C9-4331-B2A8-97EDAE6FCA98}" xr6:coauthVersionLast="47" xr6:coauthVersionMax="47" xr10:uidLastSave="{00000000-0000-0000-0000-000000000000}"/>
  <bookViews>
    <workbookView showSheetTabs="0" xWindow="-120" yWindow="-120" windowWidth="20730" windowHeight="11160" tabRatio="888" xr2:uid="{00000000-000D-0000-FFFF-FFFF00000000}"/>
  </bookViews>
  <sheets>
    <sheet name="Capa" sheetId="3" r:id="rId1"/>
    <sheet name="Concurso" sheetId="4" r:id="rId2"/>
    <sheet name="Disciplinas" sheetId="6" r:id="rId3"/>
    <sheet name="Estatísticas" sheetId="7" r:id="rId4"/>
    <sheet name="D1" sheetId="8" r:id="rId5"/>
    <sheet name="D2" sheetId="9" r:id="rId6"/>
    <sheet name="D3" sheetId="11" r:id="rId7"/>
    <sheet name="D4" sheetId="12"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4" i="12" l="1"/>
  <c r="N74" i="12"/>
  <c r="M74" i="12"/>
  <c r="L74" i="12"/>
  <c r="J74" i="12"/>
  <c r="I74" i="12"/>
  <c r="H74" i="12"/>
  <c r="O74" i="11"/>
  <c r="N74" i="11"/>
  <c r="M74" i="11"/>
  <c r="L74" i="11"/>
  <c r="J74" i="11"/>
  <c r="I74" i="11"/>
  <c r="H74" i="11"/>
  <c r="O74" i="9"/>
  <c r="N74" i="9"/>
  <c r="M74" i="9"/>
  <c r="L74" i="9"/>
  <c r="J74" i="9"/>
  <c r="I74" i="9"/>
  <c r="H74" i="9"/>
  <c r="O74" i="8"/>
  <c r="N74" i="8"/>
  <c r="M74" i="8"/>
  <c r="L74" i="8"/>
  <c r="J74" i="8"/>
  <c r="I74" i="8"/>
  <c r="H74" i="8"/>
  <c r="V74" i="8" l="1"/>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V74" i="11"/>
  <c r="W74" i="11" s="1"/>
  <c r="U74" i="11"/>
  <c r="R74" i="11"/>
  <c r="Q74" i="11"/>
  <c r="S74" i="11" s="1"/>
  <c r="W52" i="11"/>
  <c r="S52" i="11"/>
  <c r="W51" i="11"/>
  <c r="S51" i="11"/>
  <c r="W50" i="11"/>
  <c r="S50" i="11"/>
  <c r="W49" i="11"/>
  <c r="S49" i="11"/>
  <c r="W48" i="11"/>
  <c r="S48" i="11"/>
  <c r="W47" i="11"/>
  <c r="S47" i="11"/>
  <c r="W46" i="11"/>
  <c r="S46" i="11"/>
  <c r="W45" i="11"/>
  <c r="S45" i="11"/>
  <c r="W44" i="11"/>
  <c r="S44" i="11"/>
  <c r="W43" i="11"/>
  <c r="S43" i="11"/>
  <c r="W42" i="11"/>
  <c r="S42" i="11"/>
  <c r="W41" i="11"/>
  <c r="S41" i="11"/>
  <c r="W40" i="11"/>
  <c r="S40" i="11"/>
  <c r="W39" i="11"/>
  <c r="S39" i="11"/>
  <c r="W38" i="11"/>
  <c r="S38" i="11"/>
  <c r="W37" i="11"/>
  <c r="S37" i="11"/>
  <c r="W36" i="11"/>
  <c r="S36" i="11"/>
  <c r="W35" i="11"/>
  <c r="S35" i="11"/>
  <c r="W34" i="11"/>
  <c r="S34" i="11"/>
  <c r="S33" i="11"/>
  <c r="S32" i="11"/>
  <c r="S31" i="11"/>
  <c r="S30" i="11"/>
  <c r="W29" i="11"/>
  <c r="S29" i="11"/>
  <c r="W28" i="11"/>
  <c r="S28" i="11"/>
  <c r="W27" i="11"/>
  <c r="S27" i="11"/>
  <c r="W26" i="11"/>
  <c r="S26" i="11"/>
  <c r="W25" i="11"/>
  <c r="S25" i="11"/>
  <c r="W24" i="11"/>
  <c r="S24" i="11"/>
  <c r="W23" i="11"/>
  <c r="S23" i="11"/>
  <c r="W22" i="11"/>
  <c r="S22" i="11"/>
  <c r="W21" i="11"/>
  <c r="S21" i="11"/>
  <c r="W20" i="11"/>
  <c r="S20" i="11"/>
  <c r="W19" i="11"/>
  <c r="S19" i="11"/>
  <c r="W18" i="11"/>
  <c r="S18" i="11"/>
  <c r="W17" i="11"/>
  <c r="S17" i="11"/>
  <c r="W16" i="11"/>
  <c r="S16" i="11"/>
  <c r="W15" i="11"/>
  <c r="S15" i="11"/>
  <c r="W14" i="11"/>
  <c r="S14" i="11"/>
  <c r="V74" i="12"/>
  <c r="U74" i="12"/>
  <c r="R74" i="12"/>
  <c r="S74" i="12" s="1"/>
  <c r="Q74" i="12"/>
  <c r="W52" i="12"/>
  <c r="S52" i="12"/>
  <c r="W51" i="12"/>
  <c r="S51" i="12"/>
  <c r="W50" i="12"/>
  <c r="S50" i="12"/>
  <c r="W49" i="12"/>
  <c r="S49" i="12"/>
  <c r="W48" i="12"/>
  <c r="S48" i="12"/>
  <c r="W47" i="12"/>
  <c r="S47" i="12"/>
  <c r="W46" i="12"/>
  <c r="S46" i="12"/>
  <c r="W45" i="12"/>
  <c r="S45" i="12"/>
  <c r="W44" i="12"/>
  <c r="S44" i="12"/>
  <c r="W43" i="12"/>
  <c r="S43" i="12"/>
  <c r="W42" i="12"/>
  <c r="S42" i="12"/>
  <c r="W41" i="12"/>
  <c r="S41" i="12"/>
  <c r="W40" i="12"/>
  <c r="S40" i="12"/>
  <c r="W39" i="12"/>
  <c r="S39" i="12"/>
  <c r="W38" i="12"/>
  <c r="S38" i="12"/>
  <c r="W37" i="12"/>
  <c r="S37" i="12"/>
  <c r="W36" i="12"/>
  <c r="S36" i="12"/>
  <c r="W35" i="12"/>
  <c r="S35" i="12"/>
  <c r="W34" i="12"/>
  <c r="S34" i="12"/>
  <c r="S33" i="12"/>
  <c r="S32" i="12"/>
  <c r="S31" i="12"/>
  <c r="S30" i="12"/>
  <c r="W29" i="12"/>
  <c r="S29" i="12"/>
  <c r="W28" i="12"/>
  <c r="S28" i="12"/>
  <c r="W27" i="12"/>
  <c r="S27" i="12"/>
  <c r="W26" i="12"/>
  <c r="S26" i="12"/>
  <c r="W25" i="12"/>
  <c r="S25" i="12"/>
  <c r="W24" i="12"/>
  <c r="S24" i="12"/>
  <c r="W23" i="12"/>
  <c r="S23" i="12"/>
  <c r="W22" i="12"/>
  <c r="S22" i="12"/>
  <c r="W21" i="12"/>
  <c r="S21" i="12"/>
  <c r="W20" i="12"/>
  <c r="S20" i="12"/>
  <c r="W19" i="12"/>
  <c r="S19" i="12"/>
  <c r="W18" i="12"/>
  <c r="S18" i="12"/>
  <c r="W17" i="12"/>
  <c r="S17" i="12"/>
  <c r="W16" i="12"/>
  <c r="S16" i="12"/>
  <c r="W15" i="12"/>
  <c r="S15" i="12"/>
  <c r="W14" i="12"/>
  <c r="S14" i="12"/>
  <c r="W74" i="9" l="1"/>
  <c r="W74" i="12"/>
  <c r="D29" i="7"/>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G37" i="7"/>
  <c r="J34" i="7"/>
  <c r="G33" i="7"/>
  <c r="V14" i="6"/>
  <c r="U14" i="6"/>
  <c r="R14" i="6"/>
  <c r="Q14" i="6"/>
  <c r="O14" i="6"/>
  <c r="N14" i="6"/>
  <c r="M14" i="6"/>
  <c r="L14" i="6"/>
  <c r="J14" i="6"/>
  <c r="I14" i="6"/>
  <c r="H14" i="6"/>
  <c r="V13" i="6"/>
  <c r="U13" i="6"/>
  <c r="R13" i="6"/>
  <c r="Q13" i="6"/>
  <c r="S13" i="6" s="1"/>
  <c r="I11" i="7" s="1"/>
  <c r="O13" i="6"/>
  <c r="N13" i="6"/>
  <c r="M13" i="6"/>
  <c r="L13" i="6"/>
  <c r="J13" i="6"/>
  <c r="I13" i="6"/>
  <c r="H13" i="6"/>
  <c r="V12" i="6"/>
  <c r="U12" i="6"/>
  <c r="R12" i="6"/>
  <c r="Q12" i="6"/>
  <c r="O12" i="6"/>
  <c r="N12" i="6"/>
  <c r="M12" i="6"/>
  <c r="L12" i="6"/>
  <c r="J12" i="6"/>
  <c r="I12" i="6"/>
  <c r="H12" i="6"/>
  <c r="V11" i="6"/>
  <c r="U11" i="6"/>
  <c r="R11" i="6"/>
  <c r="Q11" i="6"/>
  <c r="O11" i="6"/>
  <c r="N11" i="6"/>
  <c r="M11" i="6"/>
  <c r="L11" i="6"/>
  <c r="J11" i="6"/>
  <c r="I11" i="6"/>
  <c r="H11" i="6"/>
  <c r="J33" i="7" l="1"/>
  <c r="J37" i="7"/>
  <c r="I28" i="7"/>
  <c r="J27" i="7"/>
  <c r="J22" i="7"/>
  <c r="I15" i="7"/>
  <c r="I17" i="7"/>
  <c r="J13" i="7"/>
  <c r="J38" i="7"/>
  <c r="J18" i="7"/>
  <c r="J30" i="7"/>
  <c r="I32" i="7"/>
  <c r="J16" i="7"/>
  <c r="J20" i="7"/>
  <c r="J24" i="7"/>
  <c r="J28" i="7"/>
  <c r="I41" i="6"/>
  <c r="N41" i="6"/>
  <c r="W12" i="6"/>
  <c r="J10" i="7" s="1"/>
  <c r="I16" i="7"/>
  <c r="J21" i="7"/>
  <c r="J29" i="7"/>
  <c r="I31" i="7"/>
  <c r="W13" i="6"/>
  <c r="J11" i="7" s="1"/>
  <c r="H13" i="7"/>
  <c r="J15" i="7"/>
  <c r="H17" i="7"/>
  <c r="G18" i="7"/>
  <c r="J19" i="7"/>
  <c r="H21" i="7"/>
  <c r="I21" i="7"/>
  <c r="G22" i="7"/>
  <c r="J23" i="7"/>
  <c r="H25" i="7"/>
  <c r="I25" i="7"/>
  <c r="G26" i="7"/>
  <c r="H29" i="7"/>
  <c r="G30" i="7"/>
  <c r="J31" i="7"/>
  <c r="H33" i="7"/>
  <c r="I33" i="7"/>
  <c r="G34" i="7"/>
  <c r="G35" i="7"/>
  <c r="H35" i="7"/>
  <c r="J35" i="7"/>
  <c r="H37" i="7"/>
  <c r="I37" i="7"/>
  <c r="G38" i="7"/>
  <c r="J41" i="6"/>
  <c r="O41" i="6"/>
  <c r="S14" i="6"/>
  <c r="I12" i="7" s="1"/>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W14" i="6"/>
  <c r="J12" i="7" s="1"/>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<sst xmlns="http://schemas.openxmlformats.org/spreadsheetml/2006/main" count="193" uniqueCount="85">
  <si>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</si>
  <si>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</si>
  <si>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</si>
  <si>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</si>
  <si>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</si>
  <si>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</si>
  <si>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</si>
  <si>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</si>
  <si>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</si>
  <si>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</si>
  <si>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</si>
  <si>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</si>
  <si>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</si>
  <si>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</si>
  <si>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</si>
  <si>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</si>
  <si>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</si>
  <si>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</si>
  <si>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</si>
  <si>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</si>
  <si>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</si>
  <si>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</si>
  <si>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</si>
  <si>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</si>
  <si>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</si>
  <si>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</si>
  <si>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</si>
  <si>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</si>
  <si>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</si>
  <si>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</si>
  <si>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</si>
  <si>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</si>
  <si>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</si>
  <si>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</si>
  <si>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</si>
  <si>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</si>
  <si>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t>
  </si>
  <si>
    <t>JE</t>
  </si>
  <si>
    <t>JR</t>
  </si>
  <si>
    <t>EP</t>
  </si>
  <si>
    <t>ET</t>
  </si>
  <si>
    <t>NA</t>
  </si>
  <si>
    <t>Não Aplicável</t>
  </si>
  <si>
    <t>Link oficial:</t>
  </si>
  <si>
    <t>Livro Digital</t>
  </si>
  <si>
    <t>Exercícios Livro Digital</t>
  </si>
  <si>
    <t>Exercícios Sistema de Questões</t>
  </si>
  <si>
    <t>LÍNGUA PORTUGUESA</t>
  </si>
  <si>
    <t>ENSINO MÉDIO</t>
  </si>
  <si>
    <t>CONHECIMENTOS ESPECÍFICOS</t>
  </si>
  <si>
    <t>PM AL</t>
  </si>
  <si>
    <t>CEBRASPE</t>
  </si>
  <si>
    <t>https://dhg1h5j42swfq.cloudfront.net/2021/05/17174723/doeal-2021-05-17-completo-19-36.pdf</t>
  </si>
  <si>
    <t>https://www.youtube.com/watch?v=y9SojRfbPZ0</t>
  </si>
  <si>
    <t>OFICIAL COMBATENTE</t>
  </si>
  <si>
    <t>120 questões objetivas, do tipo CERTO ou ERRADO, sendo 50 de conhecimentos básicos e 70 de conhecimentos específicos das seguintes disciplinas</t>
  </si>
  <si>
    <t>LÍNGUA ESTRANGEIRA</t>
  </si>
  <si>
    <t>NOÇÕES DE INFORMÁTICA</t>
  </si>
  <si>
    <t>1 Compreensão e interpretação de textos de gêneros variados.</t>
  </si>
  <si>
    <t>2 Reconhecimento de tipos e gêneros textuais.</t>
  </si>
  <si>
    <t>3 Domínio da ortografia oficial</t>
  </si>
  <si>
    <t>4 Domínio dos mecanismos de coesão textual. 4.1 Emprego de elementos de referenciação, substituição e repetição, de conectores e de outros elementos de sequenciação textual. 4.2 Emprego de tempos e modos verbais.</t>
  </si>
  <si>
    <t>5 Domínio da estrutura morfossintática do período. 5.1 Emprego das classes de palavras. 5.2 Relações de coordenação entre orações e entre termos da oração. 5.3 Relações de subordinação entre orações e entre termos da oração. 5.4 Emprego dos sinais de pontuação. 5.5 Concordância verbal e nominal. 5.6 Regência verbal e nominal. 5.7 Emprego do sinal indicativo de crase. 5.8 Colocação dos pronomes átonos.</t>
  </si>
  <si>
    <t>6 Reescrita de frases e parágrafos do texto. 6.1 Significação das palavras. 6.2 Substituição de palavras ou de trechos de texto. 6.3 Reorganização da estrutura de orações e de períodos do texto. 6.4 Reescrita de textos de diferentes gêneros e níveis de formalidade</t>
  </si>
  <si>
    <t>1 Compreensão de textos em língua inglesa.</t>
  </si>
  <si>
    <t>2 Itens gramaticais relevantes para a compreensão dos conteúdos semânticos.</t>
  </si>
  <si>
    <t>1 Noções de sistema operacional (ambientes Linux e Windows).</t>
  </si>
  <si>
    <t>2 Edição de textos, planilhas e apresentações (ambientes Microsoft Office e LibreOffice).</t>
  </si>
  <si>
    <t>3 Redes de computadores. 3.1 Conceitos básicos, ferramentas, aplicativos e procedimentos de Internet e intranet. 3.2 Programas de navegação (Microsoft Internet Explorer, Mozilla Firefox e Google Chrome). 3.3 Programas de correio eletrônico (Outlook Express e Mozilla Thunderbird). 3.4 Sítios de busca e pesquisa na Internet. 3.5 Grupos de discussão. 3.6 Redes sociais. 3.7 Computação na nuvem (cloud computing)</t>
  </si>
  <si>
    <t>4 Conceitos de organização e de gerenciamento de informações, arquivos, pastas e programas</t>
  </si>
  <si>
    <t>5 Segurança da informação. 5.1 Procedimentos de segurança. 5.2 Noções de vírus, worms e pragas virtuais. 5.3 Aplicativos para segurança (antivírus, firewall, anti-spyware etc.). 5.4 Procedimentos de backup. 5.5 Armazenamento de dados na nuvem (cloud storage).</t>
  </si>
  <si>
    <t>CIÊNCIAS SOCIAIS: I SOCIOLOGIA. 1 A constituição do saber sociológico. 1.1 A sociologia como ciência. 1.2 Ciência e senso comum. 1.3 Subjetividade e objetividade 1.4 A sociologia e as ciências sociais. 1.5 A questão metodológica nas ciências sociais e a pesquisa social. 2 Estrutura e organização social. 2.1 Estrutura da sociedade. 2.2 Instituições sociais. 2.3 Classes sociais, estratificação e desigualdade: Karl Marx e Max Weber. 2.4 Classe social na sociedade ocidental atual: classes e estilos de vida. 3 Problemas sociais contemporâneos. 3.1 Desigualdades sociais. 3.2 Exclusão social. 3.3 Preconceito e discriminação. 3.4 Movimentos sociais tradicionais e novos 3.5 Gênero e envelhecimento; 3.6 Gênero e violência. 3.7 Cultura e consumo. 3.8 Violência e Estado. 3.9 Migrações. 3.10 Ética e cidadania. 3.11 Sociedade, trabalho e emprego, relações sociais e transformações do trabalho 3.12 Os meios de comunicação e a questão ideológica. 3.13 O meio ambiente e o desenvolvimento tecnológico. 3.14 A globalização e os Estados nacionais. 3.15 Diversidade cultural e étnicas. 3.16 Religião e sociedade. 3.17 Metodologia de ensino de sociologia</t>
  </si>
  <si>
    <t>II FILOSOFIA. 1 Filosofia da ciência e teoria do conhecimento. 1.1 Pré-socráticos. 1.2 Sofistas. 1.3 Sócrates, Platão e Aristóteles. 1.4 Patrística (Agostinho). 1.5 Escolástica (Tomás de Aquino). 1.6 Racionalismo (Descartes). 1.7 Empirismo (Bacon e Locke). 1.8 Criticismo kantiano. 1.9 Idealismo hegeliano. 1.10 Materialismo histórico e dialético. 1.11 Fenomenologia. 1.12 Escola de Frankfurt e Teoria Crítica. 1.13 Popper, Bachelard, Kuhn, Feyerabend. 2 Ética. 2.1 Origens da ética. 2.2 Questões de ética contemporânea. 2.3 Éticas deontológicas e éticas utilitaristas. 2.4 Ética, ciência e novas tecnologias. 2.5 Bioética. 3 Filosofia política. 3.1 Pensamento político antigo (Platão, Aristóteles). 3.2 Pensamento político em Maquiavel, Hobbes, Locke, Montesquieu, Rousseau, Kant, Hegel e Marx. 3.3 Pensamento político contemporâneo (Habermas). 4 Filosofia da linguagem (Locke, Rousseau, Wittgenstein e a filosofia analítica contemporânea).</t>
  </si>
  <si>
    <t>III HISTÓRIA GERAL, DE ALAGOAS E DO BRASIL. 1 Primeiras civilizações. 1.1 Civilização mesopotâmica. 1.2 Egito antigo. 1.3 Fenícios, hebreus e persas. 1.4 Civilização grega e romana. 2 Europa medieval e tempos modernos. 2.1 Alta Idade Média: a formação do feudalismo. 2.2 Baixa idade Média: consolidação e crise do feudalismo. 2.3 Império bizantino. 2.4 A expansão marítima e a conquista da América. 2.5 Renascimento. 2.6 Reforma. 3 Expansão do capitalismo. 3.1 Principais revoluções. 3.2 Processo de independência das Américas. 3.3 O desenvolvimento dos Estados Unidos da América e a expansão do imperialismo. 3.4 Primeira e segunda guerras mundiais. 3.5 Terceiro mundo. 3.6 Crise do socialismo. 4 Brasil 500 anos. 4.1 Estrutura econômica, política, social e cultural. 4.2 Sociedade colonial. 4.3 Família real no Brasil e os períodos regenciais. 4.4 Período republicano. 4.5 Tenentismo. 4.6 Crise de 1929. 4.7 Era Vargas. 4.8 A nova república e a globalização mundial. 4.9 Estado de Alagoas: colonização, povoamento, sociedade e indústrias</t>
  </si>
  <si>
    <t>IV GEOGRAFIA GERAL, DE ALAGOAS E DO BRASIL. 1 Geografia política do mundo atual. 1.1 A nova ordem mundial e a regionalização do espaço mundial. 1.2 Primeiro Mundo ou norte desenvolvido. 1.3 Subdesenvolvimento, Terceiro Mundo e sul. 1.4 Socialismo real e socialismo ideal. 2 Globalização. 2.1 A velha e a nova divisão do trabalho. 2.2 Formação dos grandes mercados mundiais. 2.3 Globalização e seus problemas. 2.4 Papel da tecnologia. 3 Fontes de energia: petróleo, energia hidrelétrica, energia nuclear, fontes alternativas de energia. 4 Aspectos da população mundial. 4.1 Raças e racismo. 4.2 Crescimento da população mundial. 4.3 Conceitos de raças. 4.4 Migrações, desemprego e novo racismo. 4.5 Estrutura etária e sexual da população. 4.6 Setores de atividades. 5 Degradação do meio ambiente. 5.1 Conceitos de poluição. 5.2 Problemas ambientais dos grandes centros urbanos. 5.3 Política e meio ambiente. 5.4 Perigos para o meio ambiente global. 6 O Brasil no contexto internacional. 6.1 Formação do Brasil. 6.2 Território brasileiro atual. 6.3 Problemas sociais urbanos no Brasil. 6.4 Estrutura fundiária brasileira. 6.5 Qualidade de vida e alguns indicadores. 7 Aspectos geográficos do estado de Alagoas.</t>
  </si>
  <si>
    <t>CIÊNCIAS DA NATUREZA: I BIOLOGIA. 1 Seres vivos: classificação dos seres vivos. 2 Célula. 2.1 Célula procariota e eucariota. 2.2 Componentes morfológicos das células. 2.3 Funções das estruturas celulares. 3 Tecidos animais: características estruturais e funcionais. 4 Morfologia e fisiologia humana. 4.1 Morfologia, externa e interna. 4.2 Fisiologia, nutrição, digestão, respiração, circulação e excreção. 4.3 Sistemas de proteção, sustentação e locomoção. 4.4 Sistemas nervoso e endócrino. 5 Ecologia. 5.1 Relações tróficas entre os seres vivos. 5.2 Biomas. 5.3 Ciclos biogeoquímicos. 5.4 Conservação e preservação da natureza, impacto humano, poluição e biocidas, ecossistemas e espécies ameaçadas de extinção, principalmente no Brasil. 6 Evolução dos seres vivos. 7 Reino vegetal. 7.1 Funções vitais das plantas. 7.2 Briófitas, pteridófitas, gimnospermas e angiospermas. 8 Reino Animal. 8.1 Características gerais, reprodução, nutrição, locomoção e coordenação. 8.2 Poríferos. 8.3 Cnidários. 8.4 Artrópodes. 8.5 Moluscos. 8.6 Equinodermos. 8.7 Nematelmintos. 8.8 Platelmintos. 8.9 Anelídeos. 8.10 Cordados. 9 Saúde, higiene e saneamento básico. 9.1 Doenças adquiridas e transmissíveis: viroses, AIDS, dengue, poliomielite, tuberculose, sífilis, meningite meningocócica, cólera, tétano. 9.2 Ciclo de vida, transmissão e profilaxia: raiva, sarampo, leptospirose, amebíase, malária, doença de chagas, verminoses, ascaridíase, teníase, cisticercose, esquistosomose e ancilostomose. 9.3 As defesas do organismo, imunidade passiva e imunidade ativa</t>
  </si>
  <si>
    <t>II FÍSICA. 1 História e evolução das ideias da física. 1.1 Cosmologia antiga. 1.2 A física de Aristóteles. 1.3 Origens da mecânica. 1.4 Surgimento da teoria da relatividade e da teoria quântica. 2 Mecânica. 2.1 Cinemática escalar, cinemática vetorial. 2.2 Movimento circular. 2.3 Leis de Newton e suas aplicações. 2.4 Trabalho. 2.5 Potência. 2.6 Energia, conservação e suas transformações, impulso. 2.7 Quantidade de movimento e conservação da quantidade de movimento. 2.8 Gravitação universal. 2.9 Estática dos corpos rígidos. 2.10 Estática dos fluidos. 2.11 Princípios de Pascal, Arquimedes e Stevin. 3 Termodinâmica. 3.1 Calor e temperatura. 3.2 Temperatura e dilatação térmica. 3.3 Calor específico. 3.4 Trocas de calor. 3.5 Mudança de fase e diagramas de fases. 3.6 Propagação do calor. 3.7 Teoria cinética dos gases. 3.8 Energia interna. 3.9 Lei de Joule. 3.10 Transformações gasosas. 3.11 Leis da termodinâmica (entropia e entalpia). 3.12 Máquinas térmicas. 3.13 Ciclo de Carnot. 4 Eletromagnetismo. 4.1 Introdução à eletricidade. 4.2 Campo elétrico. 4.3 Lei de Gauss. 4.4 Potencial elétrico. 4.5 Corrente elétrica. 4.6 Potência elétrica e resistores. 4.7 Circuitos elétricos. 4.8 Campo magnético. 4.9 Lei de Ampère. 4.10 Lei de Faraday. 4.11 Propriedades elétricas e magnéticas dos materiais. 4.12 Equações de Maxwell. 4.13 Radiação. 5 Ondulatória. 5.1 Movimento harmônico simples. 5.2 Oscilações livres, amortecidas e forçadas. 5.3 Ondas. 5.4 Ondas sonoras e eletromagnéticas. 5.5 Frequências naturais e ressonância. 5.6 Óptica geométrica (reflexão e refração da luz). 5.7 Instrumentos ópticos (características e aplicações). 5.8 Óptica física. 5.8.1 Interferência. 5.8.2 Difração. 5.8.3 Polarização. 6 Física moderna. 6.1 Introdução à relatividade especial. 6.2 Transformação de Lorentz. 6.3 Equivalência massaenergia. 6.4 Natureza ondulatória-corpuscular da matéria. 6.5 Teoria quântica da matéria e da radiação. 6.6 Modelo do átomo de hidrogênio. 6.7 Núcleo atômico. 6.8 Energia nuclear.</t>
  </si>
  <si>
    <t>III QUÍMICA. 1 O mundo e suas transformações: história e importância da química. 2 Teoria Atômico-Molecular. 2.1 Modelos atômicos (Dalton, Thomson, Rutherford e Bohr) e evolução dos conceitos de átomo. 2.2 Os trabalhos de Faraday. 2.3 Leis ponderais (Lavoisier, Proust, Dalton e RichterWenzel-Berzelius). 2.4 Leis volumétricas de Gay-Lussac. 2.5 Lei de Avogadro. 2.6 Conceitos decorrentes da Teoria Atômico-Molecular: unidade de massa atômica (u), quantidade de matéria, massa molar, volume molar. 2.7 Fórmulas químicas. 2.8 Cálculos estequiométricos. 3 Classificação periódica dos elementos químicos. 3.1 Tabela Periódica: histórico e evolução. 3.2 Classificação dos elementos em metais, não metais, semimetais e gases nobres. 3.3 Configuração eletrônica dos elementos ao longo da Tabela Periódica. 3.4 Propriedades periódicas e aperiódicas. 4 Radioatividade. 4.1 Natureza das emissões radioativas. 4.2 Leis da radioatividade. 4.3 Cinética da desintegração radioativa. 4.4 Fenômenos de fissão nuclear e fusão nuclear. 4.5 Riscos e aplicações das reações nucleares. 5 Interações químicas. 5.1 Ligações iônica, covalente e metálica. 5.2 Forças intermoleculares. 5.3 Geometria molecular: eletronegatividade e polaridade das ligações e das moléculas, Teoria da Repulsão dos Pares Eletrônicos, Teoria da Ligação de Valência e Sobreposição de Orbitais, orbitais híbridos e moleculares. 5.4 Relação entre estrutura e propriedade das substâncias químicas. 6 Matéria e mudança de estado. 6.1 Sólidos, líquidos, gases e outros estados da matéria (ideais e reais). 6.2 Características e propriedades de gases, líquidos e sólidos. 6.3 Ligações químicas nos sólidos, líquidos e gases. 6.4 Métodos de separação de misturas. 7 Funções químicas inorgânicas. 7.1 Ácidos, bases, sais e óxidos: conceito, propriedades e nomenclatura. 7.2 Hidretos, carbetos e nitretos: conceito, propriedades e nomenclatura. 7.3 Principais reações envolvendo compostos inorgânicos. 7.4 Balanceamento de equações. 8 Misturas e soluções. 8.1 Relações de proporcionalidade entre solutos e solvente: concentração em quantidade de matéria, concentração em massa, fração em quantidade de matéria, fração em massa, fração em volume. 8.2 Grandezas-padrão e unidadespadrão (SI) e sua relação com outras grandezas e unidades. 8.3 Solubilidade. 8.4 Propriedades coligativas. 9 Gases. 9.1 Teoria cinética. 9.2 Leis dos gases. 9.3 Densidade dos gases. 9.4 Difusão e efusão dos gases. 9.5 Misturas gasosas. 10 Termoquímica. 10.1 Energia e calor. 10.2 Reações exotérmicas e endotérmicas. 10.3 Entalpia, entropia e energia livre. 10.4 Espontaneidade de uma reação. 10.5 Entalpias de formação e de combustão das substâncias. 10.6 Calor de reação em pressão constante e em volume constante. 10.7 Lei de Hess. 11 Cinética química. 11.1 Velocidades e mecanismos de reação. 11.2 Equação de velocidade, teoria das colisões e complexo ativado. 11.3 Influência da energia, da concentração, da pressão e dos catalisadores na velocidade das reações químicas. 12 Equilíbrio químico. 12.1 Equilíbrio iônico em soluções aquosas, constante de equilíbrio. 12.2 Equilíbrio ácido-base, hidrólise de sais, solução tampão, conceitos de Ka , Kb , Kh, pH, pOH e graus de dissociação e de hidrólise. 12.3 Equilíbrio de precipitação, conceito de Kps. 12.4 Deslocamento do equilíbrio. 12.5 Lei da Diluição de Ostwald. 12.6 Efeito do íon comum. 12.7 Lei da Ação das Massas. 13 Eletroquímica.
13.1 Potenciais de oxidação e redução. 13.2 Espontaneidade de uma reação de
oxirredução. 13.3 Pilhas e acumuladores. 13.4 Eletrólise. 14 Química orgânica.
14.1 Propriedades fundamentais do átomo de carbono, hibridação, estados de
oxidação de carbono, ligações sigma e pi, geometria molecular, classificação do
átomo de carbono na cadeia carbônica, notação e nomenclatura dos principais
radicais orgânicos. 14.2 Notação, nomenclatura e propriedades físicas e químicas
de hidrocarbonetos, haletos orgânicos, álcoois, fenóis, éteres, cetonas, aldeídos,
ácidos carboxílicos, ésteres, anidridos, haletos de ácido, aminas, amidas, nitrilas,
isonitrilas e nitrocompostos. 14.3 Reatividade dos compostos orgânicos, reações
de redução, oxidação, combustão, adição e substituição. 14.4 Glicídeos, lipídeos,
aminoácidos, proteínas, ácidos nucleicos. 14.5 Tecnologias associadas à química
orgânica: petroquímica, polímeros sintéticos, aditivos em alimentos, agroquímica,
drogas, medicamentos e biotecnologia</t>
  </si>
  <si>
    <t>MATEMÁTICA: 1 Aritmética: operações com números racionais. 2 Álgebra. 2.1 Equações do 1º e do 2º graus. 2.2 Fatoração. 2.3 Produtos notáveis. 3 Geometria. 3.1 Triângulos e quadriláteros. 3.2 Semelhança e congruência de triângulos. 3.3 Relações métricas no triângulo retângulo. 3.4 Relações trigonométricas. 3.5 Áreas das principais figuras planas. 3.6 Áreas e volume do cubo e do paralelepípedo. 3.7 Razão e proporção. 3.8 Regra de três simples e composta. 3.9 Porcentagem e juros simples e compostos. 4 Conjuntos. 4.1 Representação de conjuntos. 4.2 Conjuntos unitários, vazio e universo. 4.3 Igualdade, subconjuntos, operações. 4.4 Conjuntos numéricos, intervalos e operações. 5 Funções. 5.1 Par ordenado e produto cartesiano. 5.2 Noção de relação. 5.3 Noção de função. 5.4 Domínio de uma função real de variável real. 5.5 Gráfico de uma função. 5.6 Análise de gráficos. 5.7 Função bijetora, função inversa e função composta. 6 Funções de 1º grau. 6.1 Função constante. 6.2 Estudo do sinal de uma função de 1º grau. 6.3 Inequações de 1º grau. 7 Funções de 2º grau. 7.1 Aspectos introdutórios. 7.2 Gráfico de uma função do 2º grau. 7.3 Vértice de uma parábola. 7.4 Raízes de uma função de 2º grau. 7.5 Estudo do sinal de uma função de 2º grau. 7.6 Inequações de 2º grau. 8 Funções exponenciais. 8.1 Conceito de função exponencial. 8.2 Gráfico de funções exponenciais. 8.3 Equações exponenciais. 8.4 Inequações exponenciais. 9 Logaritmos. 9.1 Definição de logaritmo. 9.2 Propriedades dos logaritmos. 9.3 Mudança de base. 9.4 Sistemas de logaritmos. 9.5 Funções logarítmicas. 9.6 Inequações logarítmicas. 10 Funções Trigonométricas. 10.1 Redução de arcos do 1º quadrante. 10.2 Operações com arcos. 11 Progressões aritméticas e geométricas: conceito; classificação; fórmula do termo geral; representação genérica; soma dos n primeiros termos; soma dos infinitos termos de uma progressão geométrica. 12 Matrizes. 12.1 Aspectos introdutórios. 12.2 Representação. 12.3 Matrizes especiais. 12.4 Matriz transposta. 12.5 Igualdade de matrizes. 12.6 Operações com matrizes. 13 Determinantes. 13.1 Conceito. 13.2 Ordem do determinante. 13.3 Propriedades. 13.4 Discussão do sistema linear. 13.5 Sistema linear homogêneo. 13.6 Regras para cálculo do determinante. 14 Sistemas lineares. 14.1 Introdução. 14.2 Equação linear. 14.3 Solução de um sistema linear. 14.4 Classificação de um sistema linear. 14.5 Discussão das soluções de um sistema linear. 15 Geometria espacial. 15.1 Prisma. 15.2 Pirâmide. 15.3 Cilindro. 15.4 Cone. 15.5 Esfera. 16 Geometria analítica. 16.1 Estudo do ponto. 16.2 Estudo da reta. 16.3 Estudo da circunferência. 17 Números complexos. 17.1 Representação. 17.2 Operações na forma algébrica e trigonométrica. 18 Análise combinatória. 18.1 Fatorial. 18.2 Permutação. 18.3 Combinação. 18.4 Arranjo. 19 Binômio de Newton. 19.1 Número binomial. 19.2 Teorema de Newton para desenvolvimento do binômio (x + a)n. 19.3 Generalização. 19.4 Somatório. 19.5 Termo geral do binômio de Newton. 20 Polinômios. 20.1 Conceito. 20.2 Identidade de polinômios. 20.3 Operações com polinômios. 20.4 Propriedades fundamentais da divisão de polinômios. 20.5 Raiz ou zero de um polinômio. 20.6 Fração polinomial e frações polinomiais idênticas</t>
  </si>
  <si>
    <t>LEGISLAÇÃO PERTINENTE AO POLICIAL MILITAR DE ALAGOAS: 1 Lei Estadual nº 5.346/1992 (Estatuto dos Policiais Militares do Estado de Alagoas). 2 Decreto Estadual nº 37.042/1996 (aprova o Regulamento Disciplinar da Polícia Militar de Alagoas e dá outras providências). 3 Decreto-Lei nº 2.848/1940 e suas alterações (Parte geral do Código Penal): Títulos de I a III.</t>
  </si>
  <si>
    <t>NOÇÕES DE DIREITO PENAL: 1 Parte geral do Código Penal Brasileiro. 2 Crimes. 2.1 Crimes contra a pessoa. 2.2 Crimes contra o patrimônio. 2.3 Crimes contra a administração pública.</t>
  </si>
  <si>
    <t>NOÇÕES DE DIREITOS HUMANOS: 1 Conceito. 2 Evolução. 3 Abrangência. 4 Sistema de proteção. 5 Convenção Americana sobre Direitos Humanos (Pacto de São José e Decreto nº 678/1992).</t>
  </si>
  <si>
    <t>NOÇÕES DE PROCESSO PENAL: 1 Inquérito policial. 2 Ação penal.</t>
  </si>
  <si>
    <t>NOÇÕES DE DIREITO CONSTITUCIONAL: 1 Constituição: conceito, conteúdo, estrutura e classificação. Supremacia da Constituição. Poder Constituinte. Interpretação e Aplicabilidade das Normas Constitucionais. Princípios Constitucionais. Controle da Constitucionalidade das Leis. Normas Constitucionais e Inconstitucionais. Emenda, Reforma e Revisão Constitucional. 2 Ação Direta de Declaração de Inconstitucionalidade. Ação Direta de Constitucionalidade. 3 Organização do Estado Brasileiro; divisão espacial do poder; Estado Federal; União; Estados Federados; Distrito Federal; Municípios; intervenção federal; repartição de competências. 4 Poder Legislativo. Organização. Funcionamento. Atribuições. Processo Legislativo. Fiscalização Contábil, Financeira e Orçamentária. 5 Poder Executivo. Presidente, Vice-Presidente da República e Ministros de Estado. Atribuições e Responsabilidades. Poder Regulamentar e Medidas Provisórias. 6 Poder Judiciário. Garantias. Jurisdição. Organização. Órgãos e Competência. Supremo Tribunal Federal, Superior Tribunal de Justiça, Tribunais Regionais Federais; Juízes Federais; garantias da magistratura. 7 Funções essenciais à Justiça. 8 Ministério Público. Natureza. Função. Autonomia. Atribuições e Vedações Constitucionais de seus Membros. 9 Direitos e Garantias Fundamentais. Direitos e Deveres Individuais Difusos e Coletivos. Direitos Sociais. 10 Ordem Econômica e Financeira. Atividade Econômica do Estado. Princípios das Atividades Econômicas, Propriedades da Ordem Econômica. Sistema Financeiro Nacional. 11 Princípios constitucionais da seguridade social. 12 Constituição do Estado de Alagoas</t>
  </si>
  <si>
    <t>NOÇÕES DE DIREITO ADMINISTRATIVO: 1 Princípios. 2 Administração Pública na Constituição Federal de 1988. 3 Regime jurídico Administrativo. Características. 4 Poderes da Administração Pública. 5 Serviço Público. 6 Poder de Polícia. 7 Atos Administrativos. Conceito, espécies, elementos e atributos. Atos discricionários e vinculados. Revogação e Anulação. 8 Contratos Administrativos. 9 Licitação. 10 Servidores públicos. 11 Bens públicos. 12 Administração direta e indireta. Regime Jurídico. 13 Controle da Administração Pública. 14 Responsabilidade do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</si>
</sst>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6"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4" fontId="16" fillId="2" borderId="1" xfId="0" applyNumberFormat="1" applyFont="1" applyFill="1" applyBorder="1" applyAlignment="1">
      <alignment horizontal="center" vertical="center"/>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57">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LÍNGUA ESTRANGEIRA</c:v>
                </c:pt>
                <c:pt idx="2">
                  <c:v>NOÇÕES DE INFORMÁTICA</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Estatísticas!$H$9:$H$12</c:f>
              <c:numCache>
                <c:formatCode>0%</c:formatCode>
                <c:ptCount val="4"/>
                <c:pt idx="0">
                  <c:v>0</c:v>
                </c:pt>
                <c:pt idx="1">
                  <c:v>0</c:v>
                </c:pt>
                <c:pt idx="2">
                  <c:v>0</c:v>
                </c:pt>
                <c:pt idx="3">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LÍNGUA ESTRANGEIRA</c:v>
                </c:pt>
                <c:pt idx="2">
                  <c:v>NOÇÕES DE INFORMÁTICA</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Estatísticas!$J$9:$J$12</c:f>
              <c:numCache>
                <c:formatCode>0%</c:formatCode>
                <c:ptCount val="4"/>
                <c:pt idx="0">
                  <c:v>0</c:v>
                </c:pt>
                <c:pt idx="1">
                  <c:v>0</c:v>
                </c:pt>
                <c:pt idx="2">
                  <c:v>0</c:v>
                </c:pt>
                <c:pt idx="3">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LÍNGUA ESTRANGEIRA</c:v>
                </c:pt>
                <c:pt idx="2">
                  <c:v>NOÇÕES DE INFORMÁTICA</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Estatísticas!$G$9:$G$12</c:f>
              <c:numCache>
                <c:formatCode>0%</c:formatCode>
                <c:ptCount val="4"/>
                <c:pt idx="0">
                  <c:v>0</c:v>
                </c:pt>
                <c:pt idx="1">
                  <c:v>0</c:v>
                </c:pt>
                <c:pt idx="2">
                  <c:v>0</c:v>
                </c:pt>
                <c:pt idx="3">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LÍNGUA ESTRANGEIRA</c:v>
                </c:pt>
                <c:pt idx="2">
                  <c:v>NOÇÕES DE INFORMÁTICA</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Estatísticas!$I$9:$I$12</c:f>
              <c:numCache>
                <c:formatCode>0%</c:formatCode>
                <c:ptCount val="4"/>
                <c:pt idx="0">
                  <c:v>0</c:v>
                </c:pt>
                <c:pt idx="1">
                  <c:v>0</c:v>
                </c:pt>
                <c:pt idx="2">
                  <c:v>0</c:v>
                </c:pt>
                <c:pt idx="3">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youtube.com/watch?v=y9SojRfbPZ0"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7.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8.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456381</xdr:colOff>
      <xdr:row>6</xdr:row>
      <xdr:rowOff>114299</xdr:rowOff>
    </xdr:from>
    <xdr:to>
      <xdr:col>19</xdr:col>
      <xdr:colOff>133350</xdr:colOff>
      <xdr:row>38</xdr:row>
      <xdr:rowOff>104774</xdr:rowOff>
    </xdr:to>
    <xdr:pic>
      <xdr:nvPicPr>
        <xdr:cNvPr id="6" name="Imagem 5">
          <a:hlinkClick xmlns:r="http://schemas.openxmlformats.org/officeDocument/2006/relationships" r:id="rId7"/>
          <a:extLst>
            <a:ext uri="{FF2B5EF4-FFF2-40B4-BE49-F238E27FC236}">
              <a16:creationId xmlns:a16="http://schemas.microsoft.com/office/drawing/2014/main" id="{BF12B546-BADF-4193-AA6C-B6BE8DCD07A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065981" y="1257299"/>
          <a:ext cx="10649769" cy="6086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571500</xdr:colOff>
      <xdr:row>6</xdr:row>
      <xdr:rowOff>133350</xdr:rowOff>
    </xdr:from>
    <xdr:to>
      <xdr:col>4</xdr:col>
      <xdr:colOff>85725</xdr:colOff>
      <xdr:row>33</xdr:row>
      <xdr:rowOff>114300</xdr:rowOff>
    </xdr:to>
    <xdr:pic>
      <xdr:nvPicPr>
        <xdr:cNvPr id="4" name="Imagem 3">
          <a:extLst>
            <a:ext uri="{FF2B5EF4-FFF2-40B4-BE49-F238E27FC236}">
              <a16:creationId xmlns:a16="http://schemas.microsoft.com/office/drawing/2014/main" id="{3194DB1C-208F-4C03-947E-2F45FFE79DA1}"/>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71500" y="1276350"/>
          <a:ext cx="1952625" cy="5124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19</xdr:row>
      <xdr:rowOff>95250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19</xdr:row>
      <xdr:rowOff>95250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34</xdr:row>
      <xdr:rowOff>95250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LÍNGUA ESTRANGEIRA</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34</xdr:row>
      <xdr:rowOff>95250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LÍNGUA ESTRANGEIRA</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20</xdr:row>
      <xdr:rowOff>47625</xdr:rowOff>
    </xdr:to>
    <xdr:grpSp>
      <xdr:nvGrpSpPr>
        <xdr:cNvPr id="79" name="Agrupar 78">
          <a:extLst>
            <a:ext uri="{FF2B5EF4-FFF2-40B4-BE49-F238E27FC236}">
              <a16:creationId xmlns:a16="http://schemas.microsoft.com/office/drawing/2014/main" id="{00000000-0008-0000-0700-00004F000000}"/>
            </a:ext>
          </a:extLst>
        </xdr:cNvPr>
        <xdr:cNvGrpSpPr/>
      </xdr:nvGrpSpPr>
      <xdr:grpSpPr>
        <a:xfrm>
          <a:off x="0" y="1143000"/>
          <a:ext cx="0" cy="5715000"/>
          <a:chOff x="0" y="1143000"/>
          <a:chExt cx="1828800" cy="5715000"/>
        </a:xfrm>
      </xdr:grpSpPr>
      <xdr:sp macro="" textlink="Disciplinas!$F$11">
        <xdr:nvSpPr>
          <xdr:cNvPr id="49" name="Retângulo 48">
            <a:hlinkClick xmlns:r="http://schemas.openxmlformats.org/officeDocument/2006/relationships" r:id="rId1"/>
            <a:extLst>
              <a:ext uri="{FF2B5EF4-FFF2-40B4-BE49-F238E27FC236}">
                <a16:creationId xmlns:a16="http://schemas.microsoft.com/office/drawing/2014/main" id="{00000000-0008-0000-0700-00003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50" name="Retângulo 49">
            <a:hlinkClick xmlns:r="http://schemas.openxmlformats.org/officeDocument/2006/relationships" r:id="rId2"/>
            <a:extLst>
              <a:ext uri="{FF2B5EF4-FFF2-40B4-BE49-F238E27FC236}">
                <a16:creationId xmlns:a16="http://schemas.microsoft.com/office/drawing/2014/main" id="{00000000-0008-0000-0700-00003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51" name="Retângulo 50">
            <a:hlinkClick xmlns:r="http://schemas.openxmlformats.org/officeDocument/2006/relationships" r:id="rId3"/>
            <a:extLst>
              <a:ext uri="{FF2B5EF4-FFF2-40B4-BE49-F238E27FC236}">
                <a16:creationId xmlns:a16="http://schemas.microsoft.com/office/drawing/2014/main" id="{00000000-0008-0000-0700-000033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NOÇÕES DE INFORMÁTICA</a:t>
            </a:fld>
            <a:endParaRPr lang="pt-BR" sz="800" u="none">
              <a:solidFill>
                <a:sysClr val="windowText" lastClr="000000"/>
              </a:solidFill>
            </a:endParaRPr>
          </a:p>
        </xdr:txBody>
      </xdr:sp>
      <xdr:sp macro="" textlink="Disciplinas!$F$14">
        <xdr:nvSpPr>
          <xdr:cNvPr id="52" name="Retângulo 51">
            <a:hlinkClick xmlns:r="http://schemas.openxmlformats.org/officeDocument/2006/relationships" r:id="rId4"/>
            <a:extLst>
              <a:ext uri="{FF2B5EF4-FFF2-40B4-BE49-F238E27FC236}">
                <a16:creationId xmlns:a16="http://schemas.microsoft.com/office/drawing/2014/main" id="{00000000-0008-0000-0700-000034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53" name="Retângulo 52">
            <a:hlinkClick xmlns:r="http://schemas.openxmlformats.org/officeDocument/2006/relationships" r:id="rId5"/>
            <a:extLst>
              <a:ext uri="{FF2B5EF4-FFF2-40B4-BE49-F238E27FC236}">
                <a16:creationId xmlns:a16="http://schemas.microsoft.com/office/drawing/2014/main" id="{00000000-0008-0000-0700-00003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54" name="Retângulo 53">
            <a:hlinkClick xmlns:r="http://schemas.openxmlformats.org/officeDocument/2006/relationships" r:id="rId6"/>
            <a:extLst>
              <a:ext uri="{FF2B5EF4-FFF2-40B4-BE49-F238E27FC236}">
                <a16:creationId xmlns:a16="http://schemas.microsoft.com/office/drawing/2014/main" id="{00000000-0008-0000-0700-00003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55" name="Retângulo 54">
            <a:hlinkClick xmlns:r="http://schemas.openxmlformats.org/officeDocument/2006/relationships" r:id="rId7"/>
            <a:extLst>
              <a:ext uri="{FF2B5EF4-FFF2-40B4-BE49-F238E27FC236}">
                <a16:creationId xmlns:a16="http://schemas.microsoft.com/office/drawing/2014/main" id="{00000000-0008-0000-0700-00003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56" name="Retângulo 55">
            <a:hlinkClick xmlns:r="http://schemas.openxmlformats.org/officeDocument/2006/relationships" r:id="rId8"/>
            <a:extLst>
              <a:ext uri="{FF2B5EF4-FFF2-40B4-BE49-F238E27FC236}">
                <a16:creationId xmlns:a16="http://schemas.microsoft.com/office/drawing/2014/main" id="{00000000-0008-0000-0700-00003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57" name="Retângulo 56">
            <a:hlinkClick xmlns:r="http://schemas.openxmlformats.org/officeDocument/2006/relationships" r:id="rId9"/>
            <a:extLst>
              <a:ext uri="{FF2B5EF4-FFF2-40B4-BE49-F238E27FC236}">
                <a16:creationId xmlns:a16="http://schemas.microsoft.com/office/drawing/2014/main" id="{00000000-0008-0000-0700-00003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58" name="Retângulo 57">
            <a:hlinkClick xmlns:r="http://schemas.openxmlformats.org/officeDocument/2006/relationships" r:id="rId10"/>
            <a:extLst>
              <a:ext uri="{FF2B5EF4-FFF2-40B4-BE49-F238E27FC236}">
                <a16:creationId xmlns:a16="http://schemas.microsoft.com/office/drawing/2014/main" id="{00000000-0008-0000-0700-00003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59" name="Retângulo 58">
            <a:hlinkClick xmlns:r="http://schemas.openxmlformats.org/officeDocument/2006/relationships" r:id="rId11"/>
            <a:extLst>
              <a:ext uri="{FF2B5EF4-FFF2-40B4-BE49-F238E27FC236}">
                <a16:creationId xmlns:a16="http://schemas.microsoft.com/office/drawing/2014/main" id="{00000000-0008-0000-0700-00003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60" name="Retângulo 59">
            <a:hlinkClick xmlns:r="http://schemas.openxmlformats.org/officeDocument/2006/relationships" r:id="rId12"/>
            <a:extLst>
              <a:ext uri="{FF2B5EF4-FFF2-40B4-BE49-F238E27FC236}">
                <a16:creationId xmlns:a16="http://schemas.microsoft.com/office/drawing/2014/main" id="{00000000-0008-0000-0700-00003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61" name="Retângulo 60">
            <a:hlinkClick xmlns:r="http://schemas.openxmlformats.org/officeDocument/2006/relationships" r:id="rId13"/>
            <a:extLst>
              <a:ext uri="{FF2B5EF4-FFF2-40B4-BE49-F238E27FC236}">
                <a16:creationId xmlns:a16="http://schemas.microsoft.com/office/drawing/2014/main" id="{00000000-0008-0000-0700-00003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62" name="Retângulo 61">
            <a:hlinkClick xmlns:r="http://schemas.openxmlformats.org/officeDocument/2006/relationships" r:id="rId14"/>
            <a:extLst>
              <a:ext uri="{FF2B5EF4-FFF2-40B4-BE49-F238E27FC236}">
                <a16:creationId xmlns:a16="http://schemas.microsoft.com/office/drawing/2014/main" id="{00000000-0008-0000-0700-00003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63" name="Retângulo 62">
            <a:hlinkClick xmlns:r="http://schemas.openxmlformats.org/officeDocument/2006/relationships" r:id="rId15"/>
            <a:extLst>
              <a:ext uri="{FF2B5EF4-FFF2-40B4-BE49-F238E27FC236}">
                <a16:creationId xmlns:a16="http://schemas.microsoft.com/office/drawing/2014/main" id="{00000000-0008-0000-0700-00003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64" name="Retângulo 63">
            <a:hlinkClick xmlns:r="http://schemas.openxmlformats.org/officeDocument/2006/relationships" r:id="rId16"/>
            <a:extLst>
              <a:ext uri="{FF2B5EF4-FFF2-40B4-BE49-F238E27FC236}">
                <a16:creationId xmlns:a16="http://schemas.microsoft.com/office/drawing/2014/main" id="{00000000-0008-0000-0700-00004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65" name="Retângulo 64">
            <a:hlinkClick xmlns:r="http://schemas.openxmlformats.org/officeDocument/2006/relationships" r:id="rId17"/>
            <a:extLst>
              <a:ext uri="{FF2B5EF4-FFF2-40B4-BE49-F238E27FC236}">
                <a16:creationId xmlns:a16="http://schemas.microsoft.com/office/drawing/2014/main" id="{00000000-0008-0000-0700-00004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66" name="Retângulo 65">
            <a:hlinkClick xmlns:r="http://schemas.openxmlformats.org/officeDocument/2006/relationships" r:id="rId18"/>
            <a:extLst>
              <a:ext uri="{FF2B5EF4-FFF2-40B4-BE49-F238E27FC236}">
                <a16:creationId xmlns:a16="http://schemas.microsoft.com/office/drawing/2014/main" id="{00000000-0008-0000-0700-00004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67" name="Retângulo 66">
            <a:hlinkClick xmlns:r="http://schemas.openxmlformats.org/officeDocument/2006/relationships" r:id="rId19"/>
            <a:extLst>
              <a:ext uri="{FF2B5EF4-FFF2-40B4-BE49-F238E27FC236}">
                <a16:creationId xmlns:a16="http://schemas.microsoft.com/office/drawing/2014/main" id="{00000000-0008-0000-0700-00004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68" name="Retângulo 67">
            <a:hlinkClick xmlns:r="http://schemas.openxmlformats.org/officeDocument/2006/relationships" r:id="rId20"/>
            <a:extLst>
              <a:ext uri="{FF2B5EF4-FFF2-40B4-BE49-F238E27FC236}">
                <a16:creationId xmlns:a16="http://schemas.microsoft.com/office/drawing/2014/main" id="{00000000-0008-0000-0700-00004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69" name="Retângulo 68">
            <a:hlinkClick xmlns:r="http://schemas.openxmlformats.org/officeDocument/2006/relationships" r:id="rId21"/>
            <a:extLst>
              <a:ext uri="{FF2B5EF4-FFF2-40B4-BE49-F238E27FC236}">
                <a16:creationId xmlns:a16="http://schemas.microsoft.com/office/drawing/2014/main" id="{00000000-0008-0000-0700-00004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70" name="Retângulo 69">
            <a:hlinkClick xmlns:r="http://schemas.openxmlformats.org/officeDocument/2006/relationships" r:id="rId22"/>
            <a:extLst>
              <a:ext uri="{FF2B5EF4-FFF2-40B4-BE49-F238E27FC236}">
                <a16:creationId xmlns:a16="http://schemas.microsoft.com/office/drawing/2014/main" id="{00000000-0008-0000-0700-00004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71" name="Retângulo 70">
            <a:hlinkClick xmlns:r="http://schemas.openxmlformats.org/officeDocument/2006/relationships" r:id="rId23"/>
            <a:extLst>
              <a:ext uri="{FF2B5EF4-FFF2-40B4-BE49-F238E27FC236}">
                <a16:creationId xmlns:a16="http://schemas.microsoft.com/office/drawing/2014/main" id="{00000000-0008-0000-0700-00004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72" name="Retângulo 71">
            <a:hlinkClick xmlns:r="http://schemas.openxmlformats.org/officeDocument/2006/relationships" r:id="rId24"/>
            <a:extLst>
              <a:ext uri="{FF2B5EF4-FFF2-40B4-BE49-F238E27FC236}">
                <a16:creationId xmlns:a16="http://schemas.microsoft.com/office/drawing/2014/main" id="{00000000-0008-0000-0700-00004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73" name="Retângulo 72">
            <a:hlinkClick xmlns:r="http://schemas.openxmlformats.org/officeDocument/2006/relationships" r:id="rId25"/>
            <a:extLst>
              <a:ext uri="{FF2B5EF4-FFF2-40B4-BE49-F238E27FC236}">
                <a16:creationId xmlns:a16="http://schemas.microsoft.com/office/drawing/2014/main" id="{00000000-0008-0000-0700-00004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74" name="Retângulo 73">
            <a:hlinkClick xmlns:r="http://schemas.openxmlformats.org/officeDocument/2006/relationships" r:id="rId26"/>
            <a:extLst>
              <a:ext uri="{FF2B5EF4-FFF2-40B4-BE49-F238E27FC236}">
                <a16:creationId xmlns:a16="http://schemas.microsoft.com/office/drawing/2014/main" id="{00000000-0008-0000-0700-00004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75" name="Retângulo 74">
            <a:hlinkClick xmlns:r="http://schemas.openxmlformats.org/officeDocument/2006/relationships" r:id="rId27"/>
            <a:extLst>
              <a:ext uri="{FF2B5EF4-FFF2-40B4-BE49-F238E27FC236}">
                <a16:creationId xmlns:a16="http://schemas.microsoft.com/office/drawing/2014/main" id="{00000000-0008-0000-0700-00004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76" name="Retângulo 75">
            <a:hlinkClick xmlns:r="http://schemas.openxmlformats.org/officeDocument/2006/relationships" r:id="rId28"/>
            <a:extLst>
              <a:ext uri="{FF2B5EF4-FFF2-40B4-BE49-F238E27FC236}">
                <a16:creationId xmlns:a16="http://schemas.microsoft.com/office/drawing/2014/main" id="{00000000-0008-0000-0700-00004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77" name="Retângulo 76">
            <a:hlinkClick xmlns:r="http://schemas.openxmlformats.org/officeDocument/2006/relationships" r:id="rId29"/>
            <a:extLst>
              <a:ext uri="{FF2B5EF4-FFF2-40B4-BE49-F238E27FC236}">
                <a16:creationId xmlns:a16="http://schemas.microsoft.com/office/drawing/2014/main" id="{00000000-0008-0000-0700-00004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78" name="Retângulo 77">
            <a:hlinkClick xmlns:r="http://schemas.openxmlformats.org/officeDocument/2006/relationships" r:id="rId30"/>
            <a:extLst>
              <a:ext uri="{FF2B5EF4-FFF2-40B4-BE49-F238E27FC236}">
                <a16:creationId xmlns:a16="http://schemas.microsoft.com/office/drawing/2014/main" id="{00000000-0008-0000-0700-00004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20</xdr:row>
      <xdr:rowOff>47625</xdr:rowOff>
    </xdr:to>
    <xdr:grpSp>
      <xdr:nvGrpSpPr>
        <xdr:cNvPr id="2" name="Agrupar 1">
          <a:extLst>
            <a:ext uri="{FF2B5EF4-FFF2-40B4-BE49-F238E27FC236}">
              <a16:creationId xmlns:a16="http://schemas.microsoft.com/office/drawing/2014/main" id="{00000000-0008-0000-0700-000002000000}"/>
            </a:ext>
          </a:extLst>
        </xdr:cNvPr>
        <xdr:cNvGrpSpPr/>
      </xdr:nvGrpSpPr>
      <xdr:grpSpPr>
        <a:xfrm>
          <a:off x="0" y="1143000"/>
          <a:ext cx="1828800" cy="5715000"/>
          <a:chOff x="0" y="1143000"/>
          <a:chExt cx="1828800" cy="5715000"/>
        </a:xfrm>
      </xdr:grpSpPr>
      <xdr:sp macro="" textlink="Disciplinas!$F$11">
        <xdr:nvSpPr>
          <xdr:cNvPr id="127" name="Retângulo 126">
            <a:hlinkClick xmlns:r="http://schemas.openxmlformats.org/officeDocument/2006/relationships" r:id="rId1"/>
            <a:extLst>
              <a:ext uri="{FF2B5EF4-FFF2-40B4-BE49-F238E27FC236}">
                <a16:creationId xmlns:a16="http://schemas.microsoft.com/office/drawing/2014/main" id="{00000000-0008-0000-0700-00007F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28" name="Retângulo 127">
            <a:hlinkClick xmlns:r="http://schemas.openxmlformats.org/officeDocument/2006/relationships" r:id="rId2"/>
            <a:extLst>
              <a:ext uri="{FF2B5EF4-FFF2-40B4-BE49-F238E27FC236}">
                <a16:creationId xmlns:a16="http://schemas.microsoft.com/office/drawing/2014/main" id="{00000000-0008-0000-0700-000080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129" name="Retângulo 128">
            <a:hlinkClick xmlns:r="http://schemas.openxmlformats.org/officeDocument/2006/relationships" r:id="rId3"/>
            <a:extLst>
              <a:ext uri="{FF2B5EF4-FFF2-40B4-BE49-F238E27FC236}">
                <a16:creationId xmlns:a16="http://schemas.microsoft.com/office/drawing/2014/main" id="{00000000-0008-0000-0700-000081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NOÇÕES DE INFORMÁTICA</a:t>
            </a:fld>
            <a:endParaRPr lang="pt-BR" sz="800" u="none">
              <a:solidFill>
                <a:sysClr val="windowText" lastClr="000000"/>
              </a:solidFill>
            </a:endParaRPr>
          </a:p>
        </xdr:txBody>
      </xdr:sp>
      <xdr:sp macro="" textlink="Disciplinas!$F$14">
        <xdr:nvSpPr>
          <xdr:cNvPr id="130" name="Retângulo 129">
            <a:hlinkClick xmlns:r="http://schemas.openxmlformats.org/officeDocument/2006/relationships" r:id="rId4"/>
            <a:extLst>
              <a:ext uri="{FF2B5EF4-FFF2-40B4-BE49-F238E27FC236}">
                <a16:creationId xmlns:a16="http://schemas.microsoft.com/office/drawing/2014/main" id="{00000000-0008-0000-0700-000082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31" name="Retângulo 130">
            <a:hlinkClick xmlns:r="http://schemas.openxmlformats.org/officeDocument/2006/relationships" r:id="rId5"/>
            <a:extLst>
              <a:ext uri="{FF2B5EF4-FFF2-40B4-BE49-F238E27FC236}">
                <a16:creationId xmlns:a16="http://schemas.microsoft.com/office/drawing/2014/main" id="{00000000-0008-0000-0700-000083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2" name="Retângulo 131">
            <a:hlinkClick xmlns:r="http://schemas.openxmlformats.org/officeDocument/2006/relationships" r:id="rId6"/>
            <a:extLst>
              <a:ext uri="{FF2B5EF4-FFF2-40B4-BE49-F238E27FC236}">
                <a16:creationId xmlns:a16="http://schemas.microsoft.com/office/drawing/2014/main" id="{00000000-0008-0000-0700-000084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3" name="Retângulo 132">
            <a:hlinkClick xmlns:r="http://schemas.openxmlformats.org/officeDocument/2006/relationships" r:id="rId7"/>
            <a:extLst>
              <a:ext uri="{FF2B5EF4-FFF2-40B4-BE49-F238E27FC236}">
                <a16:creationId xmlns:a16="http://schemas.microsoft.com/office/drawing/2014/main" id="{00000000-0008-0000-0700-000085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4" name="Retângulo 133">
            <a:hlinkClick xmlns:r="http://schemas.openxmlformats.org/officeDocument/2006/relationships" r:id="rId8"/>
            <a:extLst>
              <a:ext uri="{FF2B5EF4-FFF2-40B4-BE49-F238E27FC236}">
                <a16:creationId xmlns:a16="http://schemas.microsoft.com/office/drawing/2014/main" id="{00000000-0008-0000-0700-000086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5" name="Retângulo 134">
            <a:hlinkClick xmlns:r="http://schemas.openxmlformats.org/officeDocument/2006/relationships" r:id="rId9"/>
            <a:extLst>
              <a:ext uri="{FF2B5EF4-FFF2-40B4-BE49-F238E27FC236}">
                <a16:creationId xmlns:a16="http://schemas.microsoft.com/office/drawing/2014/main" id="{00000000-0008-0000-0700-000087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6" name="Retângulo 135">
            <a:hlinkClick xmlns:r="http://schemas.openxmlformats.org/officeDocument/2006/relationships" r:id="rId10"/>
            <a:extLst>
              <a:ext uri="{FF2B5EF4-FFF2-40B4-BE49-F238E27FC236}">
                <a16:creationId xmlns:a16="http://schemas.microsoft.com/office/drawing/2014/main" id="{00000000-0008-0000-0700-000088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7" name="Retângulo 136">
            <a:hlinkClick xmlns:r="http://schemas.openxmlformats.org/officeDocument/2006/relationships" r:id="rId11"/>
            <a:extLst>
              <a:ext uri="{FF2B5EF4-FFF2-40B4-BE49-F238E27FC236}">
                <a16:creationId xmlns:a16="http://schemas.microsoft.com/office/drawing/2014/main" id="{00000000-0008-0000-0700-000089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8" name="Retângulo 137">
            <a:hlinkClick xmlns:r="http://schemas.openxmlformats.org/officeDocument/2006/relationships" r:id="rId12"/>
            <a:extLst>
              <a:ext uri="{FF2B5EF4-FFF2-40B4-BE49-F238E27FC236}">
                <a16:creationId xmlns:a16="http://schemas.microsoft.com/office/drawing/2014/main" id="{00000000-0008-0000-0700-00008A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9" name="Retângulo 138">
            <a:hlinkClick xmlns:r="http://schemas.openxmlformats.org/officeDocument/2006/relationships" r:id="rId13"/>
            <a:extLst>
              <a:ext uri="{FF2B5EF4-FFF2-40B4-BE49-F238E27FC236}">
                <a16:creationId xmlns:a16="http://schemas.microsoft.com/office/drawing/2014/main" id="{00000000-0008-0000-0700-00008B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40" name="Retângulo 139">
            <a:hlinkClick xmlns:r="http://schemas.openxmlformats.org/officeDocument/2006/relationships" r:id="rId14"/>
            <a:extLst>
              <a:ext uri="{FF2B5EF4-FFF2-40B4-BE49-F238E27FC236}">
                <a16:creationId xmlns:a16="http://schemas.microsoft.com/office/drawing/2014/main" id="{00000000-0008-0000-0700-00008C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41" name="Retângulo 140">
            <a:hlinkClick xmlns:r="http://schemas.openxmlformats.org/officeDocument/2006/relationships" r:id="rId15"/>
            <a:extLst>
              <a:ext uri="{FF2B5EF4-FFF2-40B4-BE49-F238E27FC236}">
                <a16:creationId xmlns:a16="http://schemas.microsoft.com/office/drawing/2014/main" id="{00000000-0008-0000-0700-00008D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2" name="Retângulo 141">
            <a:hlinkClick xmlns:r="http://schemas.openxmlformats.org/officeDocument/2006/relationships" r:id="rId16"/>
            <a:extLst>
              <a:ext uri="{FF2B5EF4-FFF2-40B4-BE49-F238E27FC236}">
                <a16:creationId xmlns:a16="http://schemas.microsoft.com/office/drawing/2014/main" id="{00000000-0008-0000-0700-00008E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3" name="Retângulo 142">
            <a:hlinkClick xmlns:r="http://schemas.openxmlformats.org/officeDocument/2006/relationships" r:id="rId17"/>
            <a:extLst>
              <a:ext uri="{FF2B5EF4-FFF2-40B4-BE49-F238E27FC236}">
                <a16:creationId xmlns:a16="http://schemas.microsoft.com/office/drawing/2014/main" id="{00000000-0008-0000-0700-00008F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4" name="Retângulo 143">
            <a:hlinkClick xmlns:r="http://schemas.openxmlformats.org/officeDocument/2006/relationships" r:id="rId18"/>
            <a:extLst>
              <a:ext uri="{FF2B5EF4-FFF2-40B4-BE49-F238E27FC236}">
                <a16:creationId xmlns:a16="http://schemas.microsoft.com/office/drawing/2014/main" id="{00000000-0008-0000-0700-000090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5" name="Retângulo 144">
            <a:hlinkClick xmlns:r="http://schemas.openxmlformats.org/officeDocument/2006/relationships" r:id="rId19"/>
            <a:extLst>
              <a:ext uri="{FF2B5EF4-FFF2-40B4-BE49-F238E27FC236}">
                <a16:creationId xmlns:a16="http://schemas.microsoft.com/office/drawing/2014/main" id="{00000000-0008-0000-0700-000091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6" name="Retângulo 145">
            <a:hlinkClick xmlns:r="http://schemas.openxmlformats.org/officeDocument/2006/relationships" r:id="rId20"/>
            <a:extLst>
              <a:ext uri="{FF2B5EF4-FFF2-40B4-BE49-F238E27FC236}">
                <a16:creationId xmlns:a16="http://schemas.microsoft.com/office/drawing/2014/main" id="{00000000-0008-0000-0700-000092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7" name="Retângulo 146">
            <a:hlinkClick xmlns:r="http://schemas.openxmlformats.org/officeDocument/2006/relationships" r:id="rId21"/>
            <a:extLst>
              <a:ext uri="{FF2B5EF4-FFF2-40B4-BE49-F238E27FC236}">
                <a16:creationId xmlns:a16="http://schemas.microsoft.com/office/drawing/2014/main" id="{00000000-0008-0000-0700-000093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8" name="Retângulo 147">
            <a:hlinkClick xmlns:r="http://schemas.openxmlformats.org/officeDocument/2006/relationships" r:id="rId22"/>
            <a:extLst>
              <a:ext uri="{FF2B5EF4-FFF2-40B4-BE49-F238E27FC236}">
                <a16:creationId xmlns:a16="http://schemas.microsoft.com/office/drawing/2014/main" id="{00000000-0008-0000-0700-000094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9" name="Retângulo 148">
            <a:hlinkClick xmlns:r="http://schemas.openxmlformats.org/officeDocument/2006/relationships" r:id="rId23"/>
            <a:extLst>
              <a:ext uri="{FF2B5EF4-FFF2-40B4-BE49-F238E27FC236}">
                <a16:creationId xmlns:a16="http://schemas.microsoft.com/office/drawing/2014/main" id="{00000000-0008-0000-0700-000095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50" name="Retângulo 149">
            <a:hlinkClick xmlns:r="http://schemas.openxmlformats.org/officeDocument/2006/relationships" r:id="rId24"/>
            <a:extLst>
              <a:ext uri="{FF2B5EF4-FFF2-40B4-BE49-F238E27FC236}">
                <a16:creationId xmlns:a16="http://schemas.microsoft.com/office/drawing/2014/main" id="{00000000-0008-0000-0700-000096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51" name="Retângulo 150">
            <a:hlinkClick xmlns:r="http://schemas.openxmlformats.org/officeDocument/2006/relationships" r:id="rId25"/>
            <a:extLst>
              <a:ext uri="{FF2B5EF4-FFF2-40B4-BE49-F238E27FC236}">
                <a16:creationId xmlns:a16="http://schemas.microsoft.com/office/drawing/2014/main" id="{00000000-0008-0000-0700-000097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2" name="Retângulo 151">
            <a:hlinkClick xmlns:r="http://schemas.openxmlformats.org/officeDocument/2006/relationships" r:id="rId26"/>
            <a:extLst>
              <a:ext uri="{FF2B5EF4-FFF2-40B4-BE49-F238E27FC236}">
                <a16:creationId xmlns:a16="http://schemas.microsoft.com/office/drawing/2014/main" id="{00000000-0008-0000-0700-000098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3" name="Retângulo 152">
            <a:hlinkClick xmlns:r="http://schemas.openxmlformats.org/officeDocument/2006/relationships" r:id="rId27"/>
            <a:extLst>
              <a:ext uri="{FF2B5EF4-FFF2-40B4-BE49-F238E27FC236}">
                <a16:creationId xmlns:a16="http://schemas.microsoft.com/office/drawing/2014/main" id="{00000000-0008-0000-0700-000099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4" name="Retângulo 153">
            <a:hlinkClick xmlns:r="http://schemas.openxmlformats.org/officeDocument/2006/relationships" r:id="rId28"/>
            <a:extLst>
              <a:ext uri="{FF2B5EF4-FFF2-40B4-BE49-F238E27FC236}">
                <a16:creationId xmlns:a16="http://schemas.microsoft.com/office/drawing/2014/main" id="{00000000-0008-0000-0700-00009A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5" name="Retângulo 154">
            <a:hlinkClick xmlns:r="http://schemas.openxmlformats.org/officeDocument/2006/relationships" r:id="rId29"/>
            <a:extLst>
              <a:ext uri="{FF2B5EF4-FFF2-40B4-BE49-F238E27FC236}">
                <a16:creationId xmlns:a16="http://schemas.microsoft.com/office/drawing/2014/main" id="{00000000-0008-0000-0700-00009B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6" name="Retângulo 155">
            <a:hlinkClick xmlns:r="http://schemas.openxmlformats.org/officeDocument/2006/relationships" r:id="rId30"/>
            <a:extLst>
              <a:ext uri="{FF2B5EF4-FFF2-40B4-BE49-F238E27FC236}">
                <a16:creationId xmlns:a16="http://schemas.microsoft.com/office/drawing/2014/main" id="{00000000-0008-0000-0700-00009C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7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7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80" name="Retângulo 79">
          <a:extLst>
            <a:ext uri="{FF2B5EF4-FFF2-40B4-BE49-F238E27FC236}">
              <a16:creationId xmlns:a16="http://schemas.microsoft.com/office/drawing/2014/main" id="{00000000-0008-0000-0700-00005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81" name="Agrupar 80">
          <a:extLst>
            <a:ext uri="{FF2B5EF4-FFF2-40B4-BE49-F238E27FC236}">
              <a16:creationId xmlns:a16="http://schemas.microsoft.com/office/drawing/2014/main" id="{00000000-0008-0000-0700-000051000000}"/>
            </a:ext>
          </a:extLst>
        </xdr:cNvPr>
        <xdr:cNvGrpSpPr/>
      </xdr:nvGrpSpPr>
      <xdr:grpSpPr>
        <a:xfrm>
          <a:off x="3771600" y="762000"/>
          <a:ext cx="5258400" cy="381000"/>
          <a:chOff x="3771600" y="762000"/>
          <a:chExt cx="5258400" cy="381000"/>
        </a:xfrm>
      </xdr:grpSpPr>
      <xdr:sp macro="" textlink="">
        <xdr:nvSpPr>
          <xdr:cNvPr id="82" name="Retângulo 81">
            <a:hlinkClick xmlns:r="http://schemas.openxmlformats.org/officeDocument/2006/relationships" r:id="rId33"/>
            <a:extLst>
              <a:ext uri="{FF2B5EF4-FFF2-40B4-BE49-F238E27FC236}">
                <a16:creationId xmlns:a16="http://schemas.microsoft.com/office/drawing/2014/main" id="{00000000-0008-0000-0700-00005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83" name="Retângulo 82">
            <a:hlinkClick xmlns:r="http://schemas.openxmlformats.org/officeDocument/2006/relationships" r:id="rId34"/>
            <a:extLst>
              <a:ext uri="{FF2B5EF4-FFF2-40B4-BE49-F238E27FC236}">
                <a16:creationId xmlns:a16="http://schemas.microsoft.com/office/drawing/2014/main" id="{00000000-0008-0000-0700-00005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84" name="Retângulo 83">
            <a:hlinkClick xmlns:r="http://schemas.openxmlformats.org/officeDocument/2006/relationships" r:id="rId35"/>
            <a:extLst>
              <a:ext uri="{FF2B5EF4-FFF2-40B4-BE49-F238E27FC236}">
                <a16:creationId xmlns:a16="http://schemas.microsoft.com/office/drawing/2014/main" id="{00000000-0008-0000-0700-00005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85" name="Agrupar 84">
            <a:hlinkClick xmlns:r="http://schemas.openxmlformats.org/officeDocument/2006/relationships" r:id="rId31"/>
            <a:extLst>
              <a:ext uri="{FF2B5EF4-FFF2-40B4-BE49-F238E27FC236}">
                <a16:creationId xmlns:a16="http://schemas.microsoft.com/office/drawing/2014/main" id="{00000000-0008-0000-0700-000055000000}"/>
              </a:ext>
            </a:extLst>
          </xdr:cNvPr>
          <xdr:cNvGrpSpPr/>
        </xdr:nvGrpSpPr>
        <xdr:grpSpPr>
          <a:xfrm>
            <a:off x="3771600" y="762000"/>
            <a:ext cx="381600" cy="381000"/>
            <a:chOff x="4291799" y="685799"/>
            <a:chExt cx="381600" cy="381000"/>
          </a:xfrm>
        </xdr:grpSpPr>
        <xdr:sp macro="" textlink="">
          <xdr:nvSpPr>
            <xdr:cNvPr id="87" name="Retângulo 86">
              <a:extLst>
                <a:ext uri="{FF2B5EF4-FFF2-40B4-BE49-F238E27FC236}">
                  <a16:creationId xmlns:a16="http://schemas.microsoft.com/office/drawing/2014/main" id="{00000000-0008-0000-0700-00005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88" name="Agrupar 87">
              <a:extLst>
                <a:ext uri="{FF2B5EF4-FFF2-40B4-BE49-F238E27FC236}">
                  <a16:creationId xmlns:a16="http://schemas.microsoft.com/office/drawing/2014/main" id="{00000000-0008-0000-0700-000058000000}"/>
                </a:ext>
              </a:extLst>
            </xdr:cNvPr>
            <xdr:cNvGrpSpPr/>
          </xdr:nvGrpSpPr>
          <xdr:grpSpPr>
            <a:xfrm>
              <a:off x="4356599" y="750299"/>
              <a:ext cx="252000" cy="252000"/>
              <a:chOff x="5486400" y="2819400"/>
              <a:chExt cx="1219200" cy="1219200"/>
            </a:xfrm>
            <a:solidFill>
              <a:schemeClr val="bg1"/>
            </a:solidFill>
          </xdr:grpSpPr>
          <xdr:sp macro="" textlink="">
            <xdr:nvSpPr>
              <xdr:cNvPr id="89" name="Triângulo isósceles 88">
                <a:extLst>
                  <a:ext uri="{FF2B5EF4-FFF2-40B4-BE49-F238E27FC236}">
                    <a16:creationId xmlns:a16="http://schemas.microsoft.com/office/drawing/2014/main" id="{00000000-0008-0000-0700-00005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90" name="Agrupar 89">
                <a:extLst>
                  <a:ext uri="{FF2B5EF4-FFF2-40B4-BE49-F238E27FC236}">
                    <a16:creationId xmlns:a16="http://schemas.microsoft.com/office/drawing/2014/main" id="{00000000-0008-0000-0700-00005A000000}"/>
                  </a:ext>
                </a:extLst>
              </xdr:cNvPr>
              <xdr:cNvGrpSpPr/>
            </xdr:nvGrpSpPr>
            <xdr:grpSpPr>
              <a:xfrm>
                <a:off x="5662613" y="3425824"/>
                <a:ext cx="866775" cy="612776"/>
                <a:chOff x="5667375" y="3425824"/>
                <a:chExt cx="866775" cy="612776"/>
              </a:xfrm>
              <a:grpFill/>
            </xdr:grpSpPr>
            <xdr:sp macro="" textlink="">
              <xdr:nvSpPr>
                <xdr:cNvPr id="91" name="Retângulo 90">
                  <a:extLst>
                    <a:ext uri="{FF2B5EF4-FFF2-40B4-BE49-F238E27FC236}">
                      <a16:creationId xmlns:a16="http://schemas.microsoft.com/office/drawing/2014/main" id="{00000000-0008-0000-0700-00005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2" name="Retângulo 91">
                  <a:extLst>
                    <a:ext uri="{FF2B5EF4-FFF2-40B4-BE49-F238E27FC236}">
                      <a16:creationId xmlns:a16="http://schemas.microsoft.com/office/drawing/2014/main" id="{00000000-0008-0000-0700-00005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3" name="Retângulo 92">
                  <a:extLst>
                    <a:ext uri="{FF2B5EF4-FFF2-40B4-BE49-F238E27FC236}">
                      <a16:creationId xmlns:a16="http://schemas.microsoft.com/office/drawing/2014/main" id="{00000000-0008-0000-0700-00005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86" name="Retângulo 85">
            <a:hlinkClick xmlns:r="http://schemas.openxmlformats.org/officeDocument/2006/relationships" r:id="rId36"/>
            <a:extLst>
              <a:ext uri="{FF2B5EF4-FFF2-40B4-BE49-F238E27FC236}">
                <a16:creationId xmlns:a16="http://schemas.microsoft.com/office/drawing/2014/main" id="{00000000-0008-0000-0700-00005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14</xdr:row>
      <xdr:rowOff>0</xdr:rowOff>
    </xdr:to>
    <xdr:grpSp>
      <xdr:nvGrpSpPr>
        <xdr:cNvPr id="48" name="Agrupar 47">
          <a:extLst>
            <a:ext uri="{FF2B5EF4-FFF2-40B4-BE49-F238E27FC236}">
              <a16:creationId xmlns:a16="http://schemas.microsoft.com/office/drawing/2014/main" id="{00000000-0008-0000-0800-000030000000}"/>
            </a:ext>
          </a:extLst>
        </xdr:cNvPr>
        <xdr:cNvGrpSpPr/>
      </xdr:nvGrpSpPr>
      <xdr:grpSpPr>
        <a:xfrm>
          <a:off x="0" y="1143000"/>
          <a:ext cx="0" cy="5715000"/>
          <a:chOff x="0" y="1143000"/>
          <a:chExt cx="1828800" cy="5715000"/>
        </a:xfrm>
      </xdr:grpSpPr>
      <xdr:sp macro="" textlink="Disciplinas!$F$11">
        <xdr:nvSpPr>
          <xdr:cNvPr id="18" name="Retângulo 17">
            <a:hlinkClick xmlns:r="http://schemas.openxmlformats.org/officeDocument/2006/relationships" r:id="rId1"/>
            <a:extLst>
              <a:ext uri="{FF2B5EF4-FFF2-40B4-BE49-F238E27FC236}">
                <a16:creationId xmlns:a16="http://schemas.microsoft.com/office/drawing/2014/main" id="{00000000-0008-0000-0800-000012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9" name="Retângulo 18">
            <a:hlinkClick xmlns:r="http://schemas.openxmlformats.org/officeDocument/2006/relationships" r:id="rId2"/>
            <a:extLst>
              <a:ext uri="{FF2B5EF4-FFF2-40B4-BE49-F238E27FC236}">
                <a16:creationId xmlns:a16="http://schemas.microsoft.com/office/drawing/2014/main" id="{00000000-0008-0000-0800-000013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20" name="Retângulo 19">
            <a:hlinkClick xmlns:r="http://schemas.openxmlformats.org/officeDocument/2006/relationships" r:id="rId3"/>
            <a:extLst>
              <a:ext uri="{FF2B5EF4-FFF2-40B4-BE49-F238E27FC236}">
                <a16:creationId xmlns:a16="http://schemas.microsoft.com/office/drawing/2014/main" id="{00000000-0008-0000-0800-000014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21" name="Retângulo 20">
            <a:hlinkClick xmlns:r="http://schemas.openxmlformats.org/officeDocument/2006/relationships" r:id="rId4"/>
            <a:extLst>
              <a:ext uri="{FF2B5EF4-FFF2-40B4-BE49-F238E27FC236}">
                <a16:creationId xmlns:a16="http://schemas.microsoft.com/office/drawing/2014/main" id="{00000000-0008-0000-0800-000015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5">
        <xdr:nvSpPr>
          <xdr:cNvPr id="22" name="Retângulo 21">
            <a:hlinkClick xmlns:r="http://schemas.openxmlformats.org/officeDocument/2006/relationships" r:id="rId5"/>
            <a:extLst>
              <a:ext uri="{FF2B5EF4-FFF2-40B4-BE49-F238E27FC236}">
                <a16:creationId xmlns:a16="http://schemas.microsoft.com/office/drawing/2014/main" id="{00000000-0008-0000-0800-000016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23" name="Retângulo 22">
            <a:hlinkClick xmlns:r="http://schemas.openxmlformats.org/officeDocument/2006/relationships" r:id="rId6"/>
            <a:extLst>
              <a:ext uri="{FF2B5EF4-FFF2-40B4-BE49-F238E27FC236}">
                <a16:creationId xmlns:a16="http://schemas.microsoft.com/office/drawing/2014/main" id="{00000000-0008-0000-0800-000017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24" name="Retângulo 23">
            <a:hlinkClick xmlns:r="http://schemas.openxmlformats.org/officeDocument/2006/relationships" r:id="rId7"/>
            <a:extLst>
              <a:ext uri="{FF2B5EF4-FFF2-40B4-BE49-F238E27FC236}">
                <a16:creationId xmlns:a16="http://schemas.microsoft.com/office/drawing/2014/main" id="{00000000-0008-0000-0800-000018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25" name="Retângulo 24">
            <a:hlinkClick xmlns:r="http://schemas.openxmlformats.org/officeDocument/2006/relationships" r:id="rId8"/>
            <a:extLst>
              <a:ext uri="{FF2B5EF4-FFF2-40B4-BE49-F238E27FC236}">
                <a16:creationId xmlns:a16="http://schemas.microsoft.com/office/drawing/2014/main" id="{00000000-0008-0000-0800-000019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26" name="Retângulo 25">
            <a:hlinkClick xmlns:r="http://schemas.openxmlformats.org/officeDocument/2006/relationships" r:id="rId9"/>
            <a:extLst>
              <a:ext uri="{FF2B5EF4-FFF2-40B4-BE49-F238E27FC236}">
                <a16:creationId xmlns:a16="http://schemas.microsoft.com/office/drawing/2014/main" id="{00000000-0008-0000-0800-00001A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27" name="Retângulo 26">
            <a:hlinkClick xmlns:r="http://schemas.openxmlformats.org/officeDocument/2006/relationships" r:id="rId10"/>
            <a:extLst>
              <a:ext uri="{FF2B5EF4-FFF2-40B4-BE49-F238E27FC236}">
                <a16:creationId xmlns:a16="http://schemas.microsoft.com/office/drawing/2014/main" id="{00000000-0008-0000-0800-00001B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28" name="Retângulo 27">
            <a:hlinkClick xmlns:r="http://schemas.openxmlformats.org/officeDocument/2006/relationships" r:id="rId11"/>
            <a:extLst>
              <a:ext uri="{FF2B5EF4-FFF2-40B4-BE49-F238E27FC236}">
                <a16:creationId xmlns:a16="http://schemas.microsoft.com/office/drawing/2014/main" id="{00000000-0008-0000-0800-00001C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29" name="Retângulo 28">
            <a:hlinkClick xmlns:r="http://schemas.openxmlformats.org/officeDocument/2006/relationships" r:id="rId12"/>
            <a:extLst>
              <a:ext uri="{FF2B5EF4-FFF2-40B4-BE49-F238E27FC236}">
                <a16:creationId xmlns:a16="http://schemas.microsoft.com/office/drawing/2014/main" id="{00000000-0008-0000-0800-00001D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30" name="Retângulo 29">
            <a:hlinkClick xmlns:r="http://schemas.openxmlformats.org/officeDocument/2006/relationships" r:id="rId13"/>
            <a:extLst>
              <a:ext uri="{FF2B5EF4-FFF2-40B4-BE49-F238E27FC236}">
                <a16:creationId xmlns:a16="http://schemas.microsoft.com/office/drawing/2014/main" id="{00000000-0008-0000-0800-00001E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31" name="Retângulo 30">
            <a:hlinkClick xmlns:r="http://schemas.openxmlformats.org/officeDocument/2006/relationships" r:id="rId14"/>
            <a:extLst>
              <a:ext uri="{FF2B5EF4-FFF2-40B4-BE49-F238E27FC236}">
                <a16:creationId xmlns:a16="http://schemas.microsoft.com/office/drawing/2014/main" id="{00000000-0008-0000-0800-00001F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32" name="Retângulo 31">
            <a:hlinkClick xmlns:r="http://schemas.openxmlformats.org/officeDocument/2006/relationships" r:id="rId15"/>
            <a:extLst>
              <a:ext uri="{FF2B5EF4-FFF2-40B4-BE49-F238E27FC236}">
                <a16:creationId xmlns:a16="http://schemas.microsoft.com/office/drawing/2014/main" id="{00000000-0008-0000-0800-000020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33" name="Retângulo 32">
            <a:hlinkClick xmlns:r="http://schemas.openxmlformats.org/officeDocument/2006/relationships" r:id="rId16"/>
            <a:extLst>
              <a:ext uri="{FF2B5EF4-FFF2-40B4-BE49-F238E27FC236}">
                <a16:creationId xmlns:a16="http://schemas.microsoft.com/office/drawing/2014/main" id="{00000000-0008-0000-0800-000021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34" name="Retângulo 33">
            <a:hlinkClick xmlns:r="http://schemas.openxmlformats.org/officeDocument/2006/relationships" r:id="rId17"/>
            <a:extLst>
              <a:ext uri="{FF2B5EF4-FFF2-40B4-BE49-F238E27FC236}">
                <a16:creationId xmlns:a16="http://schemas.microsoft.com/office/drawing/2014/main" id="{00000000-0008-0000-0800-000022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35" name="Retângulo 34">
            <a:hlinkClick xmlns:r="http://schemas.openxmlformats.org/officeDocument/2006/relationships" r:id="rId18"/>
            <a:extLst>
              <a:ext uri="{FF2B5EF4-FFF2-40B4-BE49-F238E27FC236}">
                <a16:creationId xmlns:a16="http://schemas.microsoft.com/office/drawing/2014/main" id="{00000000-0008-0000-0800-000023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36" name="Retângulo 35">
            <a:hlinkClick xmlns:r="http://schemas.openxmlformats.org/officeDocument/2006/relationships" r:id="rId19"/>
            <a:extLst>
              <a:ext uri="{FF2B5EF4-FFF2-40B4-BE49-F238E27FC236}">
                <a16:creationId xmlns:a16="http://schemas.microsoft.com/office/drawing/2014/main" id="{00000000-0008-0000-0800-000024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37" name="Retângulo 36">
            <a:hlinkClick xmlns:r="http://schemas.openxmlformats.org/officeDocument/2006/relationships" r:id="rId20"/>
            <a:extLst>
              <a:ext uri="{FF2B5EF4-FFF2-40B4-BE49-F238E27FC236}">
                <a16:creationId xmlns:a16="http://schemas.microsoft.com/office/drawing/2014/main" id="{00000000-0008-0000-0800-000025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38" name="Retângulo 37">
            <a:hlinkClick xmlns:r="http://schemas.openxmlformats.org/officeDocument/2006/relationships" r:id="rId21"/>
            <a:extLst>
              <a:ext uri="{FF2B5EF4-FFF2-40B4-BE49-F238E27FC236}">
                <a16:creationId xmlns:a16="http://schemas.microsoft.com/office/drawing/2014/main" id="{00000000-0008-0000-0800-000026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39" name="Retângulo 38">
            <a:hlinkClick xmlns:r="http://schemas.openxmlformats.org/officeDocument/2006/relationships" r:id="rId22"/>
            <a:extLst>
              <a:ext uri="{FF2B5EF4-FFF2-40B4-BE49-F238E27FC236}">
                <a16:creationId xmlns:a16="http://schemas.microsoft.com/office/drawing/2014/main" id="{00000000-0008-0000-0800-000027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40" name="Retângulo 39">
            <a:hlinkClick xmlns:r="http://schemas.openxmlformats.org/officeDocument/2006/relationships" r:id="rId23"/>
            <a:extLst>
              <a:ext uri="{FF2B5EF4-FFF2-40B4-BE49-F238E27FC236}">
                <a16:creationId xmlns:a16="http://schemas.microsoft.com/office/drawing/2014/main" id="{00000000-0008-0000-0800-000028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41" name="Retângulo 40">
            <a:hlinkClick xmlns:r="http://schemas.openxmlformats.org/officeDocument/2006/relationships" r:id="rId24"/>
            <a:extLst>
              <a:ext uri="{FF2B5EF4-FFF2-40B4-BE49-F238E27FC236}">
                <a16:creationId xmlns:a16="http://schemas.microsoft.com/office/drawing/2014/main" id="{00000000-0008-0000-0800-000029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42" name="Retângulo 41">
            <a:hlinkClick xmlns:r="http://schemas.openxmlformats.org/officeDocument/2006/relationships" r:id="rId25"/>
            <a:extLst>
              <a:ext uri="{FF2B5EF4-FFF2-40B4-BE49-F238E27FC236}">
                <a16:creationId xmlns:a16="http://schemas.microsoft.com/office/drawing/2014/main" id="{00000000-0008-0000-0800-00002A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43" name="Retângulo 42">
            <a:hlinkClick xmlns:r="http://schemas.openxmlformats.org/officeDocument/2006/relationships" r:id="rId26"/>
            <a:extLst>
              <a:ext uri="{FF2B5EF4-FFF2-40B4-BE49-F238E27FC236}">
                <a16:creationId xmlns:a16="http://schemas.microsoft.com/office/drawing/2014/main" id="{00000000-0008-0000-0800-00002B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44" name="Retângulo 43">
            <a:hlinkClick xmlns:r="http://schemas.openxmlformats.org/officeDocument/2006/relationships" r:id="rId27"/>
            <a:extLst>
              <a:ext uri="{FF2B5EF4-FFF2-40B4-BE49-F238E27FC236}">
                <a16:creationId xmlns:a16="http://schemas.microsoft.com/office/drawing/2014/main" id="{00000000-0008-0000-0800-00002C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45" name="Retângulo 44">
            <a:hlinkClick xmlns:r="http://schemas.openxmlformats.org/officeDocument/2006/relationships" r:id="rId28"/>
            <a:extLst>
              <a:ext uri="{FF2B5EF4-FFF2-40B4-BE49-F238E27FC236}">
                <a16:creationId xmlns:a16="http://schemas.microsoft.com/office/drawing/2014/main" id="{00000000-0008-0000-0800-00002D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46" name="Retângulo 45">
            <a:hlinkClick xmlns:r="http://schemas.openxmlformats.org/officeDocument/2006/relationships" r:id="rId29"/>
            <a:extLst>
              <a:ext uri="{FF2B5EF4-FFF2-40B4-BE49-F238E27FC236}">
                <a16:creationId xmlns:a16="http://schemas.microsoft.com/office/drawing/2014/main" id="{00000000-0008-0000-0800-00002E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47" name="Retângulo 46">
            <a:hlinkClick xmlns:r="http://schemas.openxmlformats.org/officeDocument/2006/relationships" r:id="rId30"/>
            <a:extLst>
              <a:ext uri="{FF2B5EF4-FFF2-40B4-BE49-F238E27FC236}">
                <a16:creationId xmlns:a16="http://schemas.microsoft.com/office/drawing/2014/main" id="{00000000-0008-0000-0800-00002F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14</xdr:row>
      <xdr:rowOff>0</xdr:rowOff>
    </xdr:to>
    <xdr:grpSp>
      <xdr:nvGrpSpPr>
        <xdr:cNvPr id="2" name="Agrupar 1">
          <a:extLst>
            <a:ext uri="{FF2B5EF4-FFF2-40B4-BE49-F238E27FC236}">
              <a16:creationId xmlns:a16="http://schemas.microsoft.com/office/drawing/2014/main" id="{00000000-0008-0000-0800-000002000000}"/>
            </a:ext>
          </a:extLst>
        </xdr:cNvPr>
        <xdr:cNvGrpSpPr/>
      </xdr:nvGrpSpPr>
      <xdr:grpSpPr>
        <a:xfrm>
          <a:off x="0" y="1143000"/>
          <a:ext cx="1828800" cy="5715000"/>
          <a:chOff x="0" y="1143000"/>
          <a:chExt cx="1828800" cy="5715000"/>
        </a:xfrm>
      </xdr:grpSpPr>
      <xdr:sp macro="" textlink="Disciplinas!$F$11">
        <xdr:nvSpPr>
          <xdr:cNvPr id="65" name="Retângulo 64">
            <a:hlinkClick xmlns:r="http://schemas.openxmlformats.org/officeDocument/2006/relationships" r:id="rId1"/>
            <a:extLst>
              <a:ext uri="{FF2B5EF4-FFF2-40B4-BE49-F238E27FC236}">
                <a16:creationId xmlns:a16="http://schemas.microsoft.com/office/drawing/2014/main" id="{00000000-0008-0000-0800-00004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66" name="Retângulo 65">
            <a:hlinkClick xmlns:r="http://schemas.openxmlformats.org/officeDocument/2006/relationships" r:id="rId2"/>
            <a:extLst>
              <a:ext uri="{FF2B5EF4-FFF2-40B4-BE49-F238E27FC236}">
                <a16:creationId xmlns:a16="http://schemas.microsoft.com/office/drawing/2014/main" id="{00000000-0008-0000-0800-00004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LÍNGUA ESTRANGEIRA</a:t>
            </a:fld>
            <a:endParaRPr lang="pt-BR" sz="800" u="none">
              <a:solidFill>
                <a:schemeClr val="bg1">
                  <a:lumMod val="65000"/>
                </a:schemeClr>
              </a:solidFill>
            </a:endParaRPr>
          </a:p>
        </xdr:txBody>
      </xdr:sp>
      <xdr:sp macro="" textlink="Disciplinas!$F$13">
        <xdr:nvSpPr>
          <xdr:cNvPr id="67" name="Retângulo 66">
            <a:hlinkClick xmlns:r="http://schemas.openxmlformats.org/officeDocument/2006/relationships" r:id="rId3"/>
            <a:extLst>
              <a:ext uri="{FF2B5EF4-FFF2-40B4-BE49-F238E27FC236}">
                <a16:creationId xmlns:a16="http://schemas.microsoft.com/office/drawing/2014/main" id="{00000000-0008-0000-0800-000043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4">
        <xdr:nvSpPr>
          <xdr:cNvPr id="68" name="Retângulo 67">
            <a:hlinkClick xmlns:r="http://schemas.openxmlformats.org/officeDocument/2006/relationships" r:id="rId4"/>
            <a:extLst>
              <a:ext uri="{FF2B5EF4-FFF2-40B4-BE49-F238E27FC236}">
                <a16:creationId xmlns:a16="http://schemas.microsoft.com/office/drawing/2014/main" id="{00000000-0008-0000-0800-000044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5">
        <xdr:nvSpPr>
          <xdr:cNvPr id="69" name="Retângulo 68">
            <a:hlinkClick xmlns:r="http://schemas.openxmlformats.org/officeDocument/2006/relationships" r:id="rId5"/>
            <a:extLst>
              <a:ext uri="{FF2B5EF4-FFF2-40B4-BE49-F238E27FC236}">
                <a16:creationId xmlns:a16="http://schemas.microsoft.com/office/drawing/2014/main" id="{00000000-0008-0000-0800-00004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70" name="Retângulo 69">
            <a:hlinkClick xmlns:r="http://schemas.openxmlformats.org/officeDocument/2006/relationships" r:id="rId6"/>
            <a:extLst>
              <a:ext uri="{FF2B5EF4-FFF2-40B4-BE49-F238E27FC236}">
                <a16:creationId xmlns:a16="http://schemas.microsoft.com/office/drawing/2014/main" id="{00000000-0008-0000-0800-00004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71" name="Retângulo 70">
            <a:hlinkClick xmlns:r="http://schemas.openxmlformats.org/officeDocument/2006/relationships" r:id="rId7"/>
            <a:extLst>
              <a:ext uri="{FF2B5EF4-FFF2-40B4-BE49-F238E27FC236}">
                <a16:creationId xmlns:a16="http://schemas.microsoft.com/office/drawing/2014/main" id="{00000000-0008-0000-0800-00004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72" name="Retângulo 71">
            <a:hlinkClick xmlns:r="http://schemas.openxmlformats.org/officeDocument/2006/relationships" r:id="rId8"/>
            <a:extLst>
              <a:ext uri="{FF2B5EF4-FFF2-40B4-BE49-F238E27FC236}">
                <a16:creationId xmlns:a16="http://schemas.microsoft.com/office/drawing/2014/main" id="{00000000-0008-0000-0800-00004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73" name="Retângulo 72">
            <a:hlinkClick xmlns:r="http://schemas.openxmlformats.org/officeDocument/2006/relationships" r:id="rId9"/>
            <a:extLst>
              <a:ext uri="{FF2B5EF4-FFF2-40B4-BE49-F238E27FC236}">
                <a16:creationId xmlns:a16="http://schemas.microsoft.com/office/drawing/2014/main" id="{00000000-0008-0000-0800-00004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74" name="Retângulo 73">
            <a:hlinkClick xmlns:r="http://schemas.openxmlformats.org/officeDocument/2006/relationships" r:id="rId10"/>
            <a:extLst>
              <a:ext uri="{FF2B5EF4-FFF2-40B4-BE49-F238E27FC236}">
                <a16:creationId xmlns:a16="http://schemas.microsoft.com/office/drawing/2014/main" id="{00000000-0008-0000-0800-00004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75" name="Retângulo 74">
            <a:hlinkClick xmlns:r="http://schemas.openxmlformats.org/officeDocument/2006/relationships" r:id="rId11"/>
            <a:extLst>
              <a:ext uri="{FF2B5EF4-FFF2-40B4-BE49-F238E27FC236}">
                <a16:creationId xmlns:a16="http://schemas.microsoft.com/office/drawing/2014/main" id="{00000000-0008-0000-0800-00004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76" name="Retângulo 75">
            <a:hlinkClick xmlns:r="http://schemas.openxmlformats.org/officeDocument/2006/relationships" r:id="rId12"/>
            <a:extLst>
              <a:ext uri="{FF2B5EF4-FFF2-40B4-BE49-F238E27FC236}">
                <a16:creationId xmlns:a16="http://schemas.microsoft.com/office/drawing/2014/main" id="{00000000-0008-0000-0800-00004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77" name="Retângulo 76">
            <a:hlinkClick xmlns:r="http://schemas.openxmlformats.org/officeDocument/2006/relationships" r:id="rId13"/>
            <a:extLst>
              <a:ext uri="{FF2B5EF4-FFF2-40B4-BE49-F238E27FC236}">
                <a16:creationId xmlns:a16="http://schemas.microsoft.com/office/drawing/2014/main" id="{00000000-0008-0000-0800-00004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78" name="Retângulo 77">
            <a:hlinkClick xmlns:r="http://schemas.openxmlformats.org/officeDocument/2006/relationships" r:id="rId14"/>
            <a:extLst>
              <a:ext uri="{FF2B5EF4-FFF2-40B4-BE49-F238E27FC236}">
                <a16:creationId xmlns:a16="http://schemas.microsoft.com/office/drawing/2014/main" id="{00000000-0008-0000-0800-00004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79" name="Retângulo 78">
            <a:hlinkClick xmlns:r="http://schemas.openxmlformats.org/officeDocument/2006/relationships" r:id="rId15"/>
            <a:extLst>
              <a:ext uri="{FF2B5EF4-FFF2-40B4-BE49-F238E27FC236}">
                <a16:creationId xmlns:a16="http://schemas.microsoft.com/office/drawing/2014/main" id="{00000000-0008-0000-0800-00004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80" name="Retângulo 79">
            <a:hlinkClick xmlns:r="http://schemas.openxmlformats.org/officeDocument/2006/relationships" r:id="rId16"/>
            <a:extLst>
              <a:ext uri="{FF2B5EF4-FFF2-40B4-BE49-F238E27FC236}">
                <a16:creationId xmlns:a16="http://schemas.microsoft.com/office/drawing/2014/main" id="{00000000-0008-0000-0800-00005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81" name="Retângulo 80">
            <a:hlinkClick xmlns:r="http://schemas.openxmlformats.org/officeDocument/2006/relationships" r:id="rId17"/>
            <a:extLst>
              <a:ext uri="{FF2B5EF4-FFF2-40B4-BE49-F238E27FC236}">
                <a16:creationId xmlns:a16="http://schemas.microsoft.com/office/drawing/2014/main" id="{00000000-0008-0000-0800-00005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82" name="Retângulo 81">
            <a:hlinkClick xmlns:r="http://schemas.openxmlformats.org/officeDocument/2006/relationships" r:id="rId18"/>
            <a:extLst>
              <a:ext uri="{FF2B5EF4-FFF2-40B4-BE49-F238E27FC236}">
                <a16:creationId xmlns:a16="http://schemas.microsoft.com/office/drawing/2014/main" id="{00000000-0008-0000-0800-00005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83" name="Retângulo 82">
            <a:hlinkClick xmlns:r="http://schemas.openxmlformats.org/officeDocument/2006/relationships" r:id="rId19"/>
            <a:extLst>
              <a:ext uri="{FF2B5EF4-FFF2-40B4-BE49-F238E27FC236}">
                <a16:creationId xmlns:a16="http://schemas.microsoft.com/office/drawing/2014/main" id="{00000000-0008-0000-0800-00005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84" name="Retângulo 83">
            <a:hlinkClick xmlns:r="http://schemas.openxmlformats.org/officeDocument/2006/relationships" r:id="rId20"/>
            <a:extLst>
              <a:ext uri="{FF2B5EF4-FFF2-40B4-BE49-F238E27FC236}">
                <a16:creationId xmlns:a16="http://schemas.microsoft.com/office/drawing/2014/main" id="{00000000-0008-0000-0800-00005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85" name="Retângulo 84">
            <a:hlinkClick xmlns:r="http://schemas.openxmlformats.org/officeDocument/2006/relationships" r:id="rId21"/>
            <a:extLst>
              <a:ext uri="{FF2B5EF4-FFF2-40B4-BE49-F238E27FC236}">
                <a16:creationId xmlns:a16="http://schemas.microsoft.com/office/drawing/2014/main" id="{00000000-0008-0000-0800-00005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86" name="Retângulo 85">
            <a:hlinkClick xmlns:r="http://schemas.openxmlformats.org/officeDocument/2006/relationships" r:id="rId22"/>
            <a:extLst>
              <a:ext uri="{FF2B5EF4-FFF2-40B4-BE49-F238E27FC236}">
                <a16:creationId xmlns:a16="http://schemas.microsoft.com/office/drawing/2014/main" id="{00000000-0008-0000-0800-00005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87" name="Retângulo 86">
            <a:hlinkClick xmlns:r="http://schemas.openxmlformats.org/officeDocument/2006/relationships" r:id="rId23"/>
            <a:extLst>
              <a:ext uri="{FF2B5EF4-FFF2-40B4-BE49-F238E27FC236}">
                <a16:creationId xmlns:a16="http://schemas.microsoft.com/office/drawing/2014/main" id="{00000000-0008-0000-0800-00005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88" name="Retângulo 87">
            <a:hlinkClick xmlns:r="http://schemas.openxmlformats.org/officeDocument/2006/relationships" r:id="rId24"/>
            <a:extLst>
              <a:ext uri="{FF2B5EF4-FFF2-40B4-BE49-F238E27FC236}">
                <a16:creationId xmlns:a16="http://schemas.microsoft.com/office/drawing/2014/main" id="{00000000-0008-0000-0800-00005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89" name="Retângulo 88">
            <a:hlinkClick xmlns:r="http://schemas.openxmlformats.org/officeDocument/2006/relationships" r:id="rId25"/>
            <a:extLst>
              <a:ext uri="{FF2B5EF4-FFF2-40B4-BE49-F238E27FC236}">
                <a16:creationId xmlns:a16="http://schemas.microsoft.com/office/drawing/2014/main" id="{00000000-0008-0000-0800-00005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0" name="Retângulo 89">
            <a:hlinkClick xmlns:r="http://schemas.openxmlformats.org/officeDocument/2006/relationships" r:id="rId26"/>
            <a:extLst>
              <a:ext uri="{FF2B5EF4-FFF2-40B4-BE49-F238E27FC236}">
                <a16:creationId xmlns:a16="http://schemas.microsoft.com/office/drawing/2014/main" id="{00000000-0008-0000-0800-00005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1" name="Retângulo 90">
            <a:hlinkClick xmlns:r="http://schemas.openxmlformats.org/officeDocument/2006/relationships" r:id="rId27"/>
            <a:extLst>
              <a:ext uri="{FF2B5EF4-FFF2-40B4-BE49-F238E27FC236}">
                <a16:creationId xmlns:a16="http://schemas.microsoft.com/office/drawing/2014/main" id="{00000000-0008-0000-0800-00005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2" name="Retângulo 91">
            <a:hlinkClick xmlns:r="http://schemas.openxmlformats.org/officeDocument/2006/relationships" r:id="rId28"/>
            <a:extLst>
              <a:ext uri="{FF2B5EF4-FFF2-40B4-BE49-F238E27FC236}">
                <a16:creationId xmlns:a16="http://schemas.microsoft.com/office/drawing/2014/main" id="{00000000-0008-0000-0800-00005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93" name="Retângulo 92">
            <a:hlinkClick xmlns:r="http://schemas.openxmlformats.org/officeDocument/2006/relationships" r:id="rId29"/>
            <a:extLst>
              <a:ext uri="{FF2B5EF4-FFF2-40B4-BE49-F238E27FC236}">
                <a16:creationId xmlns:a16="http://schemas.microsoft.com/office/drawing/2014/main" id="{00000000-0008-0000-0800-00005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94" name="Retângulo 93">
            <a:hlinkClick xmlns:r="http://schemas.openxmlformats.org/officeDocument/2006/relationships" r:id="rId30"/>
            <a:extLst>
              <a:ext uri="{FF2B5EF4-FFF2-40B4-BE49-F238E27FC236}">
                <a16:creationId xmlns:a16="http://schemas.microsoft.com/office/drawing/2014/main" id="{00000000-0008-0000-0800-00005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8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8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125" name="Retângulo 124">
          <a:extLst>
            <a:ext uri="{FF2B5EF4-FFF2-40B4-BE49-F238E27FC236}">
              <a16:creationId xmlns:a16="http://schemas.microsoft.com/office/drawing/2014/main" id="{00000000-0008-0000-0800-00007D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126" name="Agrupar 125">
          <a:extLst>
            <a:ext uri="{FF2B5EF4-FFF2-40B4-BE49-F238E27FC236}">
              <a16:creationId xmlns:a16="http://schemas.microsoft.com/office/drawing/2014/main" id="{00000000-0008-0000-0800-00007E000000}"/>
            </a:ext>
          </a:extLst>
        </xdr:cNvPr>
        <xdr:cNvGrpSpPr/>
      </xdr:nvGrpSpPr>
      <xdr:grpSpPr>
        <a:xfrm>
          <a:off x="3771600" y="762000"/>
          <a:ext cx="5258400" cy="381000"/>
          <a:chOff x="3771600" y="762000"/>
          <a:chExt cx="5258400" cy="381000"/>
        </a:xfrm>
      </xdr:grpSpPr>
      <xdr:sp macro="" textlink="">
        <xdr:nvSpPr>
          <xdr:cNvPr id="127" name="Retângulo 126">
            <a:hlinkClick xmlns:r="http://schemas.openxmlformats.org/officeDocument/2006/relationships" r:id="rId33"/>
            <a:extLst>
              <a:ext uri="{FF2B5EF4-FFF2-40B4-BE49-F238E27FC236}">
                <a16:creationId xmlns:a16="http://schemas.microsoft.com/office/drawing/2014/main" id="{00000000-0008-0000-0800-00007F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28" name="Retângulo 127">
            <a:hlinkClick xmlns:r="http://schemas.openxmlformats.org/officeDocument/2006/relationships" r:id="rId34"/>
            <a:extLst>
              <a:ext uri="{FF2B5EF4-FFF2-40B4-BE49-F238E27FC236}">
                <a16:creationId xmlns:a16="http://schemas.microsoft.com/office/drawing/2014/main" id="{00000000-0008-0000-0800-000080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29" name="Retângulo 128">
            <a:hlinkClick xmlns:r="http://schemas.openxmlformats.org/officeDocument/2006/relationships" r:id="rId35"/>
            <a:extLst>
              <a:ext uri="{FF2B5EF4-FFF2-40B4-BE49-F238E27FC236}">
                <a16:creationId xmlns:a16="http://schemas.microsoft.com/office/drawing/2014/main" id="{00000000-0008-0000-0800-000081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30" name="Agrupar 129">
            <a:hlinkClick xmlns:r="http://schemas.openxmlformats.org/officeDocument/2006/relationships" r:id="rId31"/>
            <a:extLst>
              <a:ext uri="{FF2B5EF4-FFF2-40B4-BE49-F238E27FC236}">
                <a16:creationId xmlns:a16="http://schemas.microsoft.com/office/drawing/2014/main" id="{00000000-0008-0000-0800-000082000000}"/>
              </a:ext>
            </a:extLst>
          </xdr:cNvPr>
          <xdr:cNvGrpSpPr/>
        </xdr:nvGrpSpPr>
        <xdr:grpSpPr>
          <a:xfrm>
            <a:off x="3771600" y="762000"/>
            <a:ext cx="381600" cy="381000"/>
            <a:chOff x="4291799" y="685799"/>
            <a:chExt cx="381600" cy="381000"/>
          </a:xfrm>
        </xdr:grpSpPr>
        <xdr:sp macro="" textlink="">
          <xdr:nvSpPr>
            <xdr:cNvPr id="132" name="Retângulo 131">
              <a:extLst>
                <a:ext uri="{FF2B5EF4-FFF2-40B4-BE49-F238E27FC236}">
                  <a16:creationId xmlns:a16="http://schemas.microsoft.com/office/drawing/2014/main" id="{00000000-0008-0000-0800-000084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3" name="Agrupar 132">
              <a:extLst>
                <a:ext uri="{FF2B5EF4-FFF2-40B4-BE49-F238E27FC236}">
                  <a16:creationId xmlns:a16="http://schemas.microsoft.com/office/drawing/2014/main" id="{00000000-0008-0000-0800-000085000000}"/>
                </a:ext>
              </a:extLst>
            </xdr:cNvPr>
            <xdr:cNvGrpSpPr/>
          </xdr:nvGrpSpPr>
          <xdr:grpSpPr>
            <a:xfrm>
              <a:off x="4356599" y="750299"/>
              <a:ext cx="252000" cy="252000"/>
              <a:chOff x="5486400" y="2819400"/>
              <a:chExt cx="1219200" cy="1219200"/>
            </a:xfrm>
            <a:solidFill>
              <a:schemeClr val="bg1"/>
            </a:solidFill>
          </xdr:grpSpPr>
          <xdr:sp macro="" textlink="">
            <xdr:nvSpPr>
              <xdr:cNvPr id="134" name="Triângulo isósceles 133">
                <a:extLst>
                  <a:ext uri="{FF2B5EF4-FFF2-40B4-BE49-F238E27FC236}">
                    <a16:creationId xmlns:a16="http://schemas.microsoft.com/office/drawing/2014/main" id="{00000000-0008-0000-0800-000086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5" name="Agrupar 134">
                <a:extLst>
                  <a:ext uri="{FF2B5EF4-FFF2-40B4-BE49-F238E27FC236}">
                    <a16:creationId xmlns:a16="http://schemas.microsoft.com/office/drawing/2014/main" id="{00000000-0008-0000-0800-000087000000}"/>
                  </a:ext>
                </a:extLst>
              </xdr:cNvPr>
              <xdr:cNvGrpSpPr/>
            </xdr:nvGrpSpPr>
            <xdr:grpSpPr>
              <a:xfrm>
                <a:off x="5662613" y="3425824"/>
                <a:ext cx="866775" cy="612776"/>
                <a:chOff x="5667375" y="3425824"/>
                <a:chExt cx="866775" cy="612776"/>
              </a:xfrm>
              <a:grpFill/>
            </xdr:grpSpPr>
            <xdr:sp macro="" textlink="">
              <xdr:nvSpPr>
                <xdr:cNvPr id="136" name="Retângulo 135">
                  <a:extLst>
                    <a:ext uri="{FF2B5EF4-FFF2-40B4-BE49-F238E27FC236}">
                      <a16:creationId xmlns:a16="http://schemas.microsoft.com/office/drawing/2014/main" id="{00000000-0008-0000-0800-000088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7" name="Retângulo 136">
                  <a:extLst>
                    <a:ext uri="{FF2B5EF4-FFF2-40B4-BE49-F238E27FC236}">
                      <a16:creationId xmlns:a16="http://schemas.microsoft.com/office/drawing/2014/main" id="{00000000-0008-0000-0800-000089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8" name="Retângulo 137">
                  <a:extLst>
                    <a:ext uri="{FF2B5EF4-FFF2-40B4-BE49-F238E27FC236}">
                      <a16:creationId xmlns:a16="http://schemas.microsoft.com/office/drawing/2014/main" id="{00000000-0008-0000-0800-00008A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31" name="Retângulo 130">
            <a:hlinkClick xmlns:r="http://schemas.openxmlformats.org/officeDocument/2006/relationships" r:id="rId36"/>
            <a:extLst>
              <a:ext uri="{FF2B5EF4-FFF2-40B4-BE49-F238E27FC236}">
                <a16:creationId xmlns:a16="http://schemas.microsoft.com/office/drawing/2014/main" id="{00000000-0008-0000-0800-000083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1/05/17174723/doeal-2021-05-17-completo-19-36.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U2C/euj69ielREHBZ5HwstDcpmYP6IQ/7/HZ0QrRUbDq414HbozpbbtMu3t9t+5ug+0Bn46FuT4uz4FhzL3qsA==" saltValue="kev2MwFuXhCVDY2zgP4/WA=="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4" t="s">
        <v>30</v>
      </c>
      <c r="C8" s="104"/>
      <c r="D8" s="104"/>
      <c r="G8" s="35" t="s">
        <v>32</v>
      </c>
      <c r="H8" s="102" t="s">
        <v>50</v>
      </c>
      <c r="I8" s="102"/>
      <c r="J8" s="102"/>
      <c r="K8" s="102"/>
      <c r="L8" s="102"/>
      <c r="M8" s="102"/>
      <c r="N8" s="102"/>
      <c r="O8" s="102"/>
      <c r="P8" s="102"/>
      <c r="S8" s="106" t="s">
        <v>12</v>
      </c>
      <c r="T8" s="106"/>
      <c r="U8" s="106"/>
    </row>
    <row r="9" spans="1:23" ht="15" customHeight="1" x14ac:dyDescent="0.25">
      <c r="B9" s="104"/>
      <c r="C9" s="104"/>
      <c r="D9" s="104"/>
      <c r="G9" s="35" t="s">
        <v>24</v>
      </c>
      <c r="H9" s="119">
        <v>44333</v>
      </c>
      <c r="I9" s="102"/>
      <c r="J9" s="102"/>
      <c r="K9" s="102"/>
      <c r="L9" s="102"/>
      <c r="M9" s="102"/>
      <c r="N9" s="102"/>
      <c r="O9" s="102"/>
      <c r="P9" s="102"/>
      <c r="S9" s="105"/>
      <c r="T9" s="105"/>
      <c r="U9" s="105"/>
    </row>
    <row r="10" spans="1:23" ht="15" customHeight="1" x14ac:dyDescent="0.25">
      <c r="B10" s="104"/>
      <c r="C10" s="104"/>
      <c r="D10" s="104"/>
      <c r="G10" s="35" t="s">
        <v>3</v>
      </c>
      <c r="H10" s="102" t="s">
        <v>51</v>
      </c>
      <c r="I10" s="102"/>
      <c r="J10" s="102"/>
      <c r="K10" s="102"/>
      <c r="L10" s="102"/>
      <c r="M10" s="102"/>
      <c r="N10" s="102"/>
      <c r="O10" s="102"/>
      <c r="P10" s="102"/>
      <c r="S10" s="105"/>
      <c r="T10" s="105"/>
      <c r="U10" s="105"/>
    </row>
    <row r="11" spans="1:23" ht="15" customHeight="1" x14ac:dyDescent="0.25">
      <c r="B11" s="104"/>
      <c r="C11" s="104"/>
      <c r="D11" s="104"/>
      <c r="G11" s="35" t="s">
        <v>43</v>
      </c>
      <c r="H11" s="109" t="s">
        <v>52</v>
      </c>
      <c r="I11" s="109"/>
      <c r="J11" s="109"/>
      <c r="K11" s="109"/>
      <c r="L11" s="109"/>
      <c r="M11" s="109"/>
      <c r="N11" s="109"/>
      <c r="O11" s="109"/>
      <c r="P11" s="109"/>
      <c r="S11" s="105"/>
      <c r="T11" s="105"/>
      <c r="U11" s="105"/>
    </row>
    <row r="12" spans="1:23" ht="15" customHeight="1" x14ac:dyDescent="0.25">
      <c r="B12" s="104"/>
      <c r="C12" s="104"/>
      <c r="D12" s="104"/>
      <c r="G12" s="36"/>
      <c r="H12" s="36"/>
      <c r="I12" s="36"/>
      <c r="J12" s="36"/>
      <c r="K12" s="36"/>
      <c r="L12" s="36"/>
      <c r="M12" s="36"/>
      <c r="N12" s="36"/>
      <c r="O12" s="36"/>
      <c r="P12" s="36"/>
      <c r="S12" s="105"/>
      <c r="T12" s="105"/>
      <c r="U12" s="105"/>
    </row>
    <row r="13" spans="1:23" ht="15" customHeight="1" x14ac:dyDescent="0.25">
      <c r="B13" s="104"/>
      <c r="C13" s="104"/>
      <c r="D13" s="104"/>
      <c r="G13" s="35" t="s">
        <v>5</v>
      </c>
      <c r="H13" s="102" t="s">
        <v>54</v>
      </c>
      <c r="I13" s="102"/>
      <c r="J13" s="102"/>
      <c r="K13" s="102"/>
      <c r="L13" s="102"/>
      <c r="M13" s="102"/>
      <c r="N13" s="102"/>
      <c r="O13" s="102"/>
      <c r="P13" s="102"/>
      <c r="S13" s="105"/>
      <c r="T13" s="105"/>
      <c r="U13" s="105"/>
    </row>
    <row r="14" spans="1:23" ht="15" customHeight="1" x14ac:dyDescent="0.25">
      <c r="B14" s="104"/>
      <c r="C14" s="104"/>
      <c r="D14" s="104"/>
      <c r="G14" s="35" t="s">
        <v>6</v>
      </c>
      <c r="H14" s="102"/>
      <c r="I14" s="102"/>
      <c r="J14" s="102"/>
      <c r="K14" s="102"/>
      <c r="L14" s="102"/>
      <c r="M14" s="102"/>
      <c r="N14" s="102"/>
      <c r="O14" s="102"/>
      <c r="P14" s="102"/>
      <c r="S14" s="105"/>
      <c r="T14" s="105"/>
      <c r="U14" s="105"/>
    </row>
    <row r="15" spans="1:23" ht="15" customHeight="1" x14ac:dyDescent="0.25">
      <c r="B15" s="104"/>
      <c r="C15" s="104"/>
      <c r="D15" s="104"/>
      <c r="G15" s="35" t="s">
        <v>7</v>
      </c>
      <c r="H15" s="102"/>
      <c r="I15" s="102"/>
      <c r="J15" s="102"/>
      <c r="K15" s="102"/>
      <c r="L15" s="102"/>
      <c r="M15" s="102"/>
      <c r="N15" s="102"/>
      <c r="O15" s="102"/>
      <c r="P15" s="102"/>
      <c r="S15" s="105"/>
      <c r="T15" s="105"/>
      <c r="U15" s="105"/>
    </row>
    <row r="16" spans="1:23" ht="15" customHeight="1" x14ac:dyDescent="0.25">
      <c r="B16" s="104"/>
      <c r="C16" s="104"/>
      <c r="D16" s="104"/>
      <c r="G16" s="35" t="s">
        <v>8</v>
      </c>
      <c r="H16" s="102" t="s">
        <v>48</v>
      </c>
      <c r="I16" s="102"/>
      <c r="J16" s="102"/>
      <c r="K16" s="102"/>
      <c r="L16" s="102"/>
      <c r="M16" s="102"/>
      <c r="N16" s="102"/>
      <c r="O16" s="102"/>
      <c r="P16" s="102"/>
      <c r="S16" s="105"/>
      <c r="T16" s="105"/>
      <c r="U16" s="105"/>
    </row>
    <row r="17" spans="2:23" ht="15" customHeight="1" x14ac:dyDescent="0.25">
      <c r="B17" s="104"/>
      <c r="C17" s="104"/>
      <c r="D17" s="104"/>
      <c r="G17" s="35" t="s">
        <v>9</v>
      </c>
      <c r="H17" s="103">
        <v>8099.94</v>
      </c>
      <c r="I17" s="102"/>
      <c r="J17" s="102"/>
      <c r="K17" s="102"/>
      <c r="L17" s="102"/>
      <c r="M17" s="102"/>
      <c r="N17" s="102"/>
      <c r="O17" s="102"/>
      <c r="P17" s="102"/>
      <c r="S17" s="105"/>
      <c r="T17" s="105"/>
      <c r="U17" s="105"/>
    </row>
    <row r="18" spans="2:23" ht="15" customHeight="1" x14ac:dyDescent="0.25">
      <c r="B18" s="104"/>
      <c r="C18" s="104"/>
      <c r="D18" s="104"/>
      <c r="G18" s="35" t="s">
        <v>10</v>
      </c>
      <c r="H18" s="102">
        <v>60</v>
      </c>
      <c r="I18" s="102"/>
      <c r="J18" s="102"/>
      <c r="K18" s="102"/>
      <c r="L18" s="102"/>
      <c r="M18" s="102"/>
      <c r="N18" s="102"/>
      <c r="O18" s="102"/>
      <c r="P18" s="102"/>
      <c r="S18" s="105"/>
      <c r="T18" s="105"/>
      <c r="U18" s="105"/>
    </row>
    <row r="19" spans="2:23" ht="15" customHeight="1" x14ac:dyDescent="0.25">
      <c r="B19" s="104"/>
      <c r="C19" s="104"/>
      <c r="D19" s="104"/>
      <c r="G19" s="36"/>
      <c r="H19" s="36"/>
      <c r="I19" s="36"/>
      <c r="J19" s="36"/>
      <c r="K19" s="36"/>
      <c r="L19" s="36"/>
      <c r="M19" s="36"/>
      <c r="N19" s="36"/>
      <c r="O19" s="36"/>
      <c r="P19" s="36"/>
    </row>
    <row r="20" spans="2:23" ht="15" customHeight="1" x14ac:dyDescent="0.25">
      <c r="B20" s="104"/>
      <c r="C20" s="104"/>
      <c r="D20" s="104"/>
      <c r="G20" s="35" t="s">
        <v>33</v>
      </c>
      <c r="H20" s="119">
        <v>44375</v>
      </c>
      <c r="I20" s="102"/>
      <c r="J20" s="102"/>
      <c r="K20" s="102"/>
      <c r="L20" s="102"/>
      <c r="M20" s="102"/>
      <c r="N20" s="102"/>
      <c r="O20" s="102"/>
      <c r="P20" s="102"/>
    </row>
    <row r="21" spans="2:23" ht="15" customHeight="1" x14ac:dyDescent="0.25">
      <c r="B21" s="104"/>
      <c r="C21" s="104"/>
      <c r="D21" s="104"/>
      <c r="G21" s="35" t="s">
        <v>34</v>
      </c>
      <c r="H21" s="120">
        <v>95</v>
      </c>
      <c r="I21" s="121"/>
      <c r="J21" s="121"/>
      <c r="K21" s="121"/>
      <c r="L21" s="121"/>
      <c r="M21" s="121"/>
      <c r="N21" s="121"/>
      <c r="O21" s="121"/>
      <c r="P21" s="121"/>
      <c r="T21" s="22"/>
    </row>
    <row r="22" spans="2:23" ht="15" customHeight="1" x14ac:dyDescent="0.25">
      <c r="B22" s="104"/>
      <c r="C22" s="104"/>
      <c r="D22" s="104"/>
      <c r="G22" s="36"/>
      <c r="H22" s="36"/>
      <c r="I22" s="36"/>
      <c r="J22" s="36"/>
      <c r="K22" s="36"/>
      <c r="L22" s="36"/>
      <c r="M22" s="36"/>
      <c r="N22" s="36"/>
      <c r="O22" s="36"/>
      <c r="P22" s="36"/>
    </row>
    <row r="23" spans="2:23" ht="15" customHeight="1" x14ac:dyDescent="0.25">
      <c r="B23" s="104"/>
      <c r="C23" s="104"/>
      <c r="D23" s="104"/>
      <c r="G23" s="35" t="s">
        <v>35</v>
      </c>
      <c r="H23" s="119">
        <v>44423</v>
      </c>
      <c r="I23" s="102"/>
      <c r="J23" s="102"/>
      <c r="K23" s="102"/>
      <c r="L23" s="102"/>
      <c r="M23" s="102"/>
      <c r="N23" s="102"/>
      <c r="O23" s="102"/>
      <c r="P23" s="102"/>
    </row>
    <row r="24" spans="2:23" ht="15" customHeight="1" x14ac:dyDescent="0.25">
      <c r="B24" s="104"/>
      <c r="C24" s="104"/>
      <c r="D24" s="104"/>
      <c r="G24" s="35" t="s">
        <v>4</v>
      </c>
      <c r="H24" s="101"/>
      <c r="I24" s="101"/>
      <c r="J24" s="101"/>
      <c r="K24" s="101"/>
      <c r="L24" s="101"/>
      <c r="M24" s="101"/>
      <c r="N24" s="101"/>
      <c r="O24" s="101"/>
      <c r="P24" s="101"/>
    </row>
    <row r="25" spans="2:23" ht="15" customHeight="1" x14ac:dyDescent="0.25">
      <c r="B25" s="104"/>
      <c r="C25" s="104"/>
      <c r="D25" s="104"/>
      <c r="G25" s="108" t="s">
        <v>11</v>
      </c>
      <c r="H25" s="107" t="s">
        <v>55</v>
      </c>
      <c r="I25" s="107"/>
      <c r="J25" s="107"/>
      <c r="K25" s="107"/>
      <c r="L25" s="107"/>
      <c r="M25" s="107"/>
      <c r="N25" s="107"/>
      <c r="O25" s="107"/>
      <c r="P25" s="107"/>
      <c r="R25" s="67" t="s">
        <v>31</v>
      </c>
    </row>
    <row r="26" spans="2:23" ht="15" customHeight="1" x14ac:dyDescent="0.25">
      <c r="B26" s="104"/>
      <c r="C26" s="104"/>
      <c r="D26" s="104"/>
      <c r="G26" s="108"/>
      <c r="H26" s="107"/>
      <c r="I26" s="107"/>
      <c r="J26" s="107"/>
      <c r="K26" s="107"/>
      <c r="L26" s="107"/>
      <c r="M26" s="107"/>
      <c r="N26" s="107"/>
      <c r="O26" s="107"/>
      <c r="P26" s="107"/>
      <c r="R26" s="110" t="s">
        <v>53</v>
      </c>
      <c r="S26" s="111"/>
      <c r="T26" s="111"/>
      <c r="U26" s="112"/>
      <c r="W26" s="21"/>
    </row>
    <row r="27" spans="2:23" ht="15" customHeight="1" x14ac:dyDescent="0.25">
      <c r="B27" s="104"/>
      <c r="C27" s="104"/>
      <c r="D27" s="104"/>
      <c r="G27" s="108"/>
      <c r="H27" s="107"/>
      <c r="I27" s="107"/>
      <c r="J27" s="107"/>
      <c r="K27" s="107"/>
      <c r="L27" s="107"/>
      <c r="M27" s="107"/>
      <c r="N27" s="107"/>
      <c r="O27" s="107"/>
      <c r="P27" s="107"/>
      <c r="R27" s="113"/>
      <c r="S27" s="114"/>
      <c r="T27" s="114"/>
      <c r="U27" s="115"/>
      <c r="W27" s="21"/>
    </row>
    <row r="28" spans="2:23" ht="15" customHeight="1" x14ac:dyDescent="0.25">
      <c r="B28" s="104"/>
      <c r="C28" s="104"/>
      <c r="D28" s="104"/>
      <c r="G28" s="108"/>
      <c r="H28" s="107"/>
      <c r="I28" s="107"/>
      <c r="J28" s="107"/>
      <c r="K28" s="107"/>
      <c r="L28" s="107"/>
      <c r="M28" s="107"/>
      <c r="N28" s="107"/>
      <c r="O28" s="107"/>
      <c r="P28" s="107"/>
      <c r="R28" s="113"/>
      <c r="S28" s="114"/>
      <c r="T28" s="114"/>
      <c r="U28" s="115"/>
      <c r="W28" s="21"/>
    </row>
    <row r="29" spans="2:23" ht="15" customHeight="1" x14ac:dyDescent="0.25">
      <c r="B29" s="104"/>
      <c r="C29" s="104"/>
      <c r="D29" s="104"/>
      <c r="G29" s="108"/>
      <c r="H29" s="107"/>
      <c r="I29" s="107"/>
      <c r="J29" s="107"/>
      <c r="K29" s="107"/>
      <c r="L29" s="107"/>
      <c r="M29" s="107"/>
      <c r="N29" s="107"/>
      <c r="O29" s="107"/>
      <c r="P29" s="107"/>
      <c r="R29" s="113"/>
      <c r="S29" s="114"/>
      <c r="T29" s="114"/>
      <c r="U29" s="115"/>
      <c r="W29" s="21"/>
    </row>
    <row r="30" spans="2:23" ht="15" customHeight="1" x14ac:dyDescent="0.25">
      <c r="B30" s="104"/>
      <c r="C30" s="104"/>
      <c r="D30" s="104"/>
      <c r="G30" s="108"/>
      <c r="H30" s="107"/>
      <c r="I30" s="107"/>
      <c r="J30" s="107"/>
      <c r="K30" s="107"/>
      <c r="L30" s="107"/>
      <c r="M30" s="107"/>
      <c r="N30" s="107"/>
      <c r="O30" s="107"/>
      <c r="P30" s="107"/>
      <c r="R30" s="113"/>
      <c r="S30" s="114"/>
      <c r="T30" s="114"/>
      <c r="U30" s="115"/>
      <c r="W30" s="21"/>
    </row>
    <row r="31" spans="2:23" ht="15" customHeight="1" x14ac:dyDescent="0.25">
      <c r="B31" s="104"/>
      <c r="C31" s="104"/>
      <c r="D31" s="104"/>
      <c r="G31" s="108"/>
      <c r="H31" s="107"/>
      <c r="I31" s="107"/>
      <c r="J31" s="107"/>
      <c r="K31" s="107"/>
      <c r="L31" s="107"/>
      <c r="M31" s="107"/>
      <c r="N31" s="107"/>
      <c r="O31" s="107"/>
      <c r="P31" s="107"/>
      <c r="R31" s="113"/>
      <c r="S31" s="114"/>
      <c r="T31" s="114"/>
      <c r="U31" s="115"/>
      <c r="W31" s="21"/>
    </row>
    <row r="32" spans="2:23" ht="15" customHeight="1" x14ac:dyDescent="0.25">
      <c r="B32" s="104"/>
      <c r="C32" s="104"/>
      <c r="D32" s="104"/>
      <c r="G32" s="108"/>
      <c r="H32" s="107"/>
      <c r="I32" s="107"/>
      <c r="J32" s="107"/>
      <c r="K32" s="107"/>
      <c r="L32" s="107"/>
      <c r="M32" s="107"/>
      <c r="N32" s="107"/>
      <c r="O32" s="107"/>
      <c r="P32" s="107"/>
      <c r="R32" s="113"/>
      <c r="S32" s="114"/>
      <c r="T32" s="114"/>
      <c r="U32" s="115"/>
      <c r="W32" s="21"/>
    </row>
    <row r="33" spans="2:23" ht="15" customHeight="1" x14ac:dyDescent="0.25">
      <c r="B33" s="104"/>
      <c r="C33" s="104"/>
      <c r="D33" s="104"/>
      <c r="G33" s="108"/>
      <c r="H33" s="107"/>
      <c r="I33" s="107"/>
      <c r="J33" s="107"/>
      <c r="K33" s="107"/>
      <c r="L33" s="107"/>
      <c r="M33" s="107"/>
      <c r="N33" s="107"/>
      <c r="O33" s="107"/>
      <c r="P33" s="107"/>
      <c r="R33" s="116"/>
      <c r="S33" s="117"/>
      <c r="T33" s="117"/>
      <c r="U33" s="118"/>
      <c r="W33" s="21"/>
    </row>
    <row r="34" spans="2:23" ht="15" customHeight="1" x14ac:dyDescent="0.25"/>
  </sheetData>
  <sheetProtection algorithmName="SHA-512" hashValue="6LnWJTFoNwsSh5+HdBkmPAQE78YUZsv+XYguIPI01XhxbulZc4ZhaSEa4CwNzxmxB9hFZd/Sg3faKMYFuw9+iQ==" saltValue="V4Ww9CAcU2gOS8jQDyhDzA==" spinCount="100000" sheet="1" objects="1" scenarios="1" insertHyperlinks="0" selectLockedCells="1"/>
  <mergeCells count="20">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 ref="H24:P24"/>
    <mergeCell ref="H16:P16"/>
    <mergeCell ref="H17:P17"/>
    <mergeCell ref="H18:P18"/>
    <mergeCell ref="B8:D33"/>
  </mergeCells>
  <hyperlinks>
    <hyperlink ref="H11:P11" r:id="rId1" display="https://dhg1h5j42swfq.cloudfront.net/2021/05/17174723/doeal-2021-05-17-completo-19-36.pdf" xr:uid="{2EC132F4-AC26-417D-9905-84DD07670D35}"/>
  </hyperlinks>
  <pageMargins left="0.511811024" right="0.511811024" top="0.78740157499999996" bottom="0.78740157499999996" header="0.31496062000000002" footer="0.31496062000000002"/>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Y9" sqref="Y9:Z20"/>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45</v>
      </c>
      <c r="R8" s="130"/>
      <c r="S8" s="130"/>
      <c r="T8" s="43"/>
      <c r="U8" s="130" t="s">
        <v>46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44</v>
      </c>
      <c r="J10" s="45" t="s">
        <v>14</v>
      </c>
      <c r="K10" s="46"/>
      <c r="L10" s="45" t="s">
        <v>15</v>
      </c>
      <c r="M10" s="45" t="s">
        <v>16</v>
      </c>
      <c r="N10" s="45" t="s">
        <v>17</v>
      </c>
      <c r="O10" s="45" t="s">
        <v>18</v>
      </c>
      <c r="P10" s="46"/>
      <c r="Q10" s="45" t="s">
        <v>0</v>
      </c>
      <c r="R10" s="45" t="s">
        <v>19</v>
      </c>
      <c r="S10" s="45" t="s">
        <v>36</v>
      </c>
      <c r="T10" s="46"/>
      <c r="U10" s="45" t="s">
        <v>0</v>
      </c>
      <c r="V10" s="45" t="s">
        <v>19</v>
      </c>
      <c r="W10" s="45" t="s">
        <v>36</v>
      </c>
      <c r="Y10" s="129"/>
      <c r="Z10" s="129"/>
    </row>
    <row r="11" spans="1:27" x14ac:dyDescent="0.25">
      <c r="E11" s="47">
        <v>1</v>
      </c>
      <c r="F11" s="59" t="s">
        <v>47</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56</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S40" si="0">IF(ISNUMBER(R12/Q12),R12/Q12,"")</f>
        <v/>
      </c>
      <c r="T12" s="43"/>
      <c r="U12" s="53" t="str">
        <f>'D2'!$U$74</f>
        <v/>
      </c>
      <c r="V12" s="53" t="str">
        <f>'D2'!$V$74</f>
        <v/>
      </c>
      <c r="W12" s="52" t="str">
        <f t="shared" ref="W12:W40" si="1">IF(ISNUMBER(V12/U12),V12/U12,"")</f>
        <v/>
      </c>
      <c r="Y12" s="129"/>
      <c r="Z12" s="129"/>
    </row>
    <row r="13" spans="1:27" x14ac:dyDescent="0.25">
      <c r="E13" s="47">
        <v>3</v>
      </c>
      <c r="F13" s="59" t="s">
        <v>57</v>
      </c>
      <c r="G13" s="48"/>
      <c r="H13" s="49">
        <f>'D3'!$H$74</f>
        <v>0</v>
      </c>
      <c r="I13" s="49">
        <f>'D3'!$I$74</f>
        <v>0</v>
      </c>
      <c r="J13" s="49">
        <f>'D3'!$J$74</f>
        <v>0</v>
      </c>
      <c r="K13" s="43"/>
      <c r="L13" s="49">
        <f>'D3'!$L$74</f>
        <v>0</v>
      </c>
      <c r="M13" s="49">
        <f>'D3'!$M$74</f>
        <v>0</v>
      </c>
      <c r="N13" s="49">
        <f>'D3'!$N$74</f>
        <v>0</v>
      </c>
      <c r="O13" s="49">
        <f>'D3'!$O$74</f>
        <v>0</v>
      </c>
      <c r="P13" s="43"/>
      <c r="Q13" s="50" t="str">
        <f>'D3'!$Q$74</f>
        <v/>
      </c>
      <c r="R13" s="50" t="str">
        <f>'D3'!$R$74</f>
        <v/>
      </c>
      <c r="S13" s="49" t="str">
        <f t="shared" si="0"/>
        <v/>
      </c>
      <c r="T13" s="43"/>
      <c r="U13" s="50" t="str">
        <f>'D3'!$U$74</f>
        <v/>
      </c>
      <c r="V13" s="50" t="str">
        <f>'D3'!$V$74</f>
        <v/>
      </c>
      <c r="W13" s="49" t="str">
        <f t="shared" si="1"/>
        <v/>
      </c>
      <c r="Y13" s="129"/>
      <c r="Z13" s="129"/>
    </row>
    <row r="14" spans="1:27" x14ac:dyDescent="0.25">
      <c r="E14" s="51">
        <v>4</v>
      </c>
      <c r="F14" s="60" t="s">
        <v>49</v>
      </c>
      <c r="G14" s="48"/>
      <c r="H14" s="52">
        <f>'D4'!$H$74</f>
        <v>0</v>
      </c>
      <c r="I14" s="52">
        <f>'D4'!$I$74</f>
        <v>0</v>
      </c>
      <c r="J14" s="52">
        <f>'D4'!$J$74</f>
        <v>0</v>
      </c>
      <c r="K14" s="43"/>
      <c r="L14" s="52">
        <f>'D4'!$L$74</f>
        <v>0</v>
      </c>
      <c r="M14" s="52">
        <f>'D4'!$M$74</f>
        <v>0</v>
      </c>
      <c r="N14" s="52">
        <f>'D4'!$N$74</f>
        <v>0</v>
      </c>
      <c r="O14" s="52">
        <f>'D4'!$O$74</f>
        <v>0</v>
      </c>
      <c r="P14" s="43"/>
      <c r="Q14" s="53" t="str">
        <f>'D4'!$Q$74</f>
        <v/>
      </c>
      <c r="R14" s="53" t="str">
        <f>'D4'!$R$74</f>
        <v/>
      </c>
      <c r="S14" s="52" t="str">
        <f t="shared" si="0"/>
        <v/>
      </c>
      <c r="T14" s="43"/>
      <c r="U14" s="53" t="str">
        <f>'D4'!$U$74</f>
        <v/>
      </c>
      <c r="V14" s="53" t="str">
        <f>'D4'!$V$74</f>
        <v/>
      </c>
      <c r="W14" s="52" t="str">
        <f t="shared" si="1"/>
        <v/>
      </c>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8Pjaowe4+HaHvgWkiqvellYdEA2ETKOuk3XzOezJ3e8q0+vPbhh3hfP5qaIeaTmW85fG41v3lptZGTuuu3iTBg==" saltValue="IDHEO1SyOza0uXJBOKZyFg=="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56" priority="13" operator="equal">
      <formula>"A"</formula>
    </cfRule>
    <cfRule type="cellIs" dxfId="55" priority="14" operator="equal">
      <formula>"U"</formula>
    </cfRule>
    <cfRule type="cellIs" dxfId="54" priority="15" operator="equal">
      <formula>"OK"</formula>
    </cfRule>
  </conditionalFormatting>
  <conditionalFormatting sqref="L10:O10 H13:I13 H17:I17 H21:I21 H25:I25">
    <cfRule type="cellIs" dxfId="53" priority="22" operator="equal">
      <formula>"A"</formula>
    </cfRule>
    <cfRule type="cellIs" dxfId="52" priority="23" operator="equal">
      <formula>"U"</formula>
    </cfRule>
    <cfRule type="cellIs" dxfId="51" priority="24" operator="equal">
      <formula>"OK"</formula>
    </cfRule>
  </conditionalFormatting>
  <conditionalFormatting sqref="L9:O9">
    <cfRule type="cellIs" dxfId="50" priority="25" operator="equal">
      <formula>"A"</formula>
    </cfRule>
    <cfRule type="cellIs" dxfId="49" priority="26" operator="equal">
      <formula>"U"</formula>
    </cfRule>
    <cfRule type="cellIs" dxfId="48" priority="27" operator="equal">
      <formula>"OK"</formula>
    </cfRule>
  </conditionalFormatting>
  <conditionalFormatting sqref="J13 J17 J21 J25">
    <cfRule type="cellIs" dxfId="47" priority="19" operator="equal">
      <formula>"A"</formula>
    </cfRule>
    <cfRule type="cellIs" dxfId="46" priority="20" operator="equal">
      <formula>"U"</formula>
    </cfRule>
    <cfRule type="cellIs" dxfId="45" priority="21" operator="equal">
      <formula>"OK"</formula>
    </cfRule>
  </conditionalFormatting>
  <conditionalFormatting sqref="L11:O11 L13:N13 L17:N17 L21:N21 L25:N25 L15:O15 L19:O19 L23:O23">
    <cfRule type="cellIs" dxfId="44" priority="16" operator="equal">
      <formula>"A"</formula>
    </cfRule>
    <cfRule type="cellIs" dxfId="43" priority="17" operator="equal">
      <formula>"U"</formula>
    </cfRule>
    <cfRule type="cellIs" dxfId="42" priority="18" operator="equal">
      <formula>"OK"</formula>
    </cfRule>
  </conditionalFormatting>
  <conditionalFormatting sqref="O27 O29 O31 O33 O35 O37 O39">
    <cfRule type="cellIs" dxfId="41" priority="1" operator="equal">
      <formula>"A"</formula>
    </cfRule>
    <cfRule type="cellIs" dxfId="40" priority="2" operator="equal">
      <formula>"U"</formula>
    </cfRule>
    <cfRule type="cellIs" dxfId="39" priority="3" operator="equal">
      <formula>"OK"</formula>
    </cfRule>
  </conditionalFormatting>
  <conditionalFormatting sqref="H27:I27 H29:I29 H31:I31 H33:I33 H35:I35 H37:I37 H39:I39">
    <cfRule type="cellIs" dxfId="38" priority="10" operator="equal">
      <formula>"A"</formula>
    </cfRule>
    <cfRule type="cellIs" dxfId="37" priority="11" operator="equal">
      <formula>"U"</formula>
    </cfRule>
    <cfRule type="cellIs" dxfId="36" priority="12" operator="equal">
      <formula>"OK"</formula>
    </cfRule>
  </conditionalFormatting>
  <conditionalFormatting sqref="J27 J29 J31 J33 J35 J37 J39">
    <cfRule type="cellIs" dxfId="35" priority="7" operator="equal">
      <formula>"A"</formula>
    </cfRule>
    <cfRule type="cellIs" dxfId="34" priority="8" operator="equal">
      <formula>"U"</formula>
    </cfRule>
    <cfRule type="cellIs" dxfId="33" priority="9" operator="equal">
      <formula>"OK"</formula>
    </cfRule>
  </conditionalFormatting>
  <conditionalFormatting sqref="L27:N27 L29:N29 L31:N31 L33:N33 L35:N35 L37:N37 L39:N39">
    <cfRule type="cellIs" dxfId="32" priority="4" operator="equal">
      <formula>"A"</formula>
    </cfRule>
    <cfRule type="cellIs" dxfId="31" priority="5" operator="equal">
      <formula>"U"</formula>
    </cfRule>
    <cfRule type="cellIs" dxfId="30" priority="6" operator="equal">
      <formula>"OK"</formula>
    </cfRule>
  </conditionalFormatting>
  <hyperlinks>
    <hyperlink ref="F14" location="'D4'!A1" display="Ética no Serviço Público" xr:uid="{00000000-0004-0000-0300-00001A000000}"/>
    <hyperlink ref="F13" location="'D3'!A1" display="Raciocínio Lógico" xr:uid="{00000000-0004-0000-0300-00001B000000}"/>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37</v>
      </c>
      <c r="H8" s="79" t="s">
        <v>38</v>
      </c>
      <c r="I8" s="79" t="s">
        <v>39</v>
      </c>
      <c r="J8" s="80" t="s">
        <v>40</v>
      </c>
      <c r="K8" s="37"/>
      <c r="L8" s="69"/>
      <c r="M8" s="70"/>
      <c r="N8" s="70"/>
      <c r="O8" s="70"/>
      <c r="P8" s="70"/>
      <c r="Q8" s="70"/>
      <c r="R8" s="70"/>
      <c r="S8" s="71"/>
      <c r="T8" s="37"/>
      <c r="U8" s="37"/>
      <c r="V8" s="38"/>
    </row>
    <row r="9" spans="1:22" ht="15" customHeight="1" x14ac:dyDescent="0.2">
      <c r="A9" s="37"/>
      <c r="B9" s="37"/>
      <c r="C9" s="81">
        <v>1</v>
      </c>
      <c r="D9" s="131" t="str">
        <f>Disciplinas!F11</f>
        <v>LÍNGUA PORTUGUESA</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LÍNGUA ESTRANGEIRA</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t="str">
        <f>Disciplinas!F13</f>
        <v>NOÇÕES DE INFORMÁTICA</v>
      </c>
      <c r="E11" s="131"/>
      <c r="F11" s="131"/>
      <c r="G11" s="82">
        <f>IF(ISNUMBER(AVERAGE(Disciplinas!H13:J13)),AVERAGE(Disciplinas!H13:J13),0)</f>
        <v>0</v>
      </c>
      <c r="H11" s="82">
        <f>IF(ISNUMBER(AVERAGE(Disciplinas!L13:O13)),AVERAGE(Disciplinas!L13:O13),0)</f>
        <v>0</v>
      </c>
      <c r="I11" s="82" t="str">
        <f>Disciplinas!S13</f>
        <v/>
      </c>
      <c r="J11" s="83" t="str">
        <f>Disciplinas!W13</f>
        <v/>
      </c>
      <c r="K11" s="37"/>
      <c r="L11" s="72"/>
      <c r="M11" s="68"/>
      <c r="N11" s="68"/>
      <c r="O11" s="68"/>
      <c r="P11" s="68"/>
      <c r="Q11" s="68"/>
      <c r="R11" s="68"/>
      <c r="S11" s="73"/>
      <c r="T11" s="37"/>
      <c r="U11" s="37"/>
      <c r="V11" s="38"/>
    </row>
    <row r="12" spans="1:22" ht="15" customHeight="1" x14ac:dyDescent="0.2">
      <c r="A12" s="37"/>
      <c r="B12" s="37"/>
      <c r="C12" s="81">
        <v>4</v>
      </c>
      <c r="D12" s="131" t="str">
        <f>Disciplinas!F14</f>
        <v>CONHECIMENTOS ESPECÍFICOS</v>
      </c>
      <c r="E12" s="131"/>
      <c r="F12" s="131"/>
      <c r="G12" s="82">
        <f>IF(ISNUMBER(AVERAGE(Disciplinas!H14:J14)),AVERAGE(Disciplinas!H14:J14),0)</f>
        <v>0</v>
      </c>
      <c r="H12" s="82">
        <f>IF(ISNUMBER(AVERAGE(Disciplinas!L14:O14)),AVERAGE(Disciplinas!L14:O14),0)</f>
        <v>0</v>
      </c>
      <c r="I12" s="82" t="str">
        <f>Disciplinas!S14</f>
        <v/>
      </c>
      <c r="J12" s="83" t="str">
        <f>Disciplinas!W14</f>
        <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BtzQFtbFSNo/NDdrFjLWSfxSFXH/B0BsaN3/FsGgYsLHBJAkWj/39ASnrfIcHRAL/Xmlffscr2aK4Q++4nHFkA==" saltValue="jCJTCvpMKR5Lr0zJQYKWMg==" spinCount="100000" objects="1" scenarios="1" insertHyperlinks="0" selectLockedCells="1"/>
  <mergeCells count="30">
    <mergeCell ref="D10:F10"/>
    <mergeCell ref="D11:F11"/>
    <mergeCell ref="D12:F12"/>
    <mergeCell ref="D13:F13"/>
    <mergeCell ref="D9:F9"/>
    <mergeCell ref="D14:F14"/>
    <mergeCell ref="D15:F15"/>
    <mergeCell ref="D16:F16"/>
    <mergeCell ref="D17:F17"/>
    <mergeCell ref="D18:F18"/>
    <mergeCell ref="D19:F19"/>
    <mergeCell ref="D20:F20"/>
    <mergeCell ref="D21:F21"/>
    <mergeCell ref="D27:F27"/>
    <mergeCell ref="D28:F28"/>
    <mergeCell ref="D22:F22"/>
    <mergeCell ref="D23:F23"/>
    <mergeCell ref="D24:F24"/>
    <mergeCell ref="D25:F25"/>
    <mergeCell ref="D26:F26"/>
    <mergeCell ref="D29:F29"/>
    <mergeCell ref="D30:F30"/>
    <mergeCell ref="D31:F31"/>
    <mergeCell ref="D32:F32"/>
    <mergeCell ref="D33:F33"/>
    <mergeCell ref="D34:F34"/>
    <mergeCell ref="D35:F35"/>
    <mergeCell ref="D36:F36"/>
    <mergeCell ref="D37:F37"/>
    <mergeCell ref="D38:F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47</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22.5" x14ac:dyDescent="0.25">
      <c r="A14" s="25"/>
      <c r="B14" s="25"/>
      <c r="C14" s="25"/>
      <c r="D14" s="25"/>
      <c r="E14" s="26">
        <v>1</v>
      </c>
      <c r="F14" s="23" t="s">
        <v>58</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2.5" x14ac:dyDescent="0.25">
      <c r="A15" s="25"/>
      <c r="B15" s="25"/>
      <c r="C15" s="25"/>
      <c r="D15" s="25"/>
      <c r="E15" s="30">
        <v>2</v>
      </c>
      <c r="F15" s="24" t="s">
        <v>59</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x14ac:dyDescent="0.25">
      <c r="A16" s="25"/>
      <c r="B16" s="25"/>
      <c r="C16" s="25"/>
      <c r="D16" s="25"/>
      <c r="E16" s="26">
        <v>3</v>
      </c>
      <c r="F16" s="23" t="s">
        <v>60</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67.5" x14ac:dyDescent="0.25">
      <c r="A17" s="25"/>
      <c r="B17" s="25"/>
      <c r="C17" s="25"/>
      <c r="D17" s="25"/>
      <c r="E17" s="30">
        <v>4</v>
      </c>
      <c r="F17" s="24" t="s">
        <v>61</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123.75" x14ac:dyDescent="0.25">
      <c r="A18" s="25"/>
      <c r="B18" s="25"/>
      <c r="C18" s="25"/>
      <c r="D18" s="25"/>
      <c r="E18" s="26">
        <v>5</v>
      </c>
      <c r="F18" s="23" t="s">
        <v>62</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78.75" x14ac:dyDescent="0.25">
      <c r="A19" s="25"/>
      <c r="B19" s="25"/>
      <c r="C19" s="25"/>
      <c r="D19" s="25"/>
      <c r="E19" s="30">
        <v>6</v>
      </c>
      <c r="F19" s="24" t="s">
        <v>63</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3s90j0PHbpcoc6u4BFrx/H5h4guHiXjMvStlrX7psukPdfyo54pOTOxT17qfd1LMuFptIF4MN9mFfwhTfhsAmg==" saltValue="9nLx4aNJz6xYd8RUBXmyGA=="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29" priority="8" operator="equal">
      <formula>$Z$15</formula>
    </cfRule>
    <cfRule type="cellIs" dxfId="28" priority="9" operator="equal">
      <formula>$Z$14</formula>
    </cfRule>
  </conditionalFormatting>
  <conditionalFormatting sqref="H52:J73 L52:O73">
    <cfRule type="cellIs" dxfId="27" priority="6" operator="equal">
      <formula>$Z$15</formula>
    </cfRule>
    <cfRule type="cellIs" dxfId="26" priority="7" operator="equal">
      <formula>$Z$14</formula>
    </cfRule>
  </conditionalFormatting>
  <conditionalFormatting sqref="J14:J23">
    <cfRule type="cellIs" dxfId="25" priority="4" operator="equal">
      <formula>$Z$15</formula>
    </cfRule>
    <cfRule type="cellIs" dxfId="24" priority="5" operator="equal">
      <formula>$Z$14</formula>
    </cfRule>
  </conditionalFormatting>
  <conditionalFormatting sqref="I13">
    <cfRule type="cellIs" dxfId="23" priority="1" operator="equal">
      <formula>"A"</formula>
    </cfRule>
    <cfRule type="cellIs" dxfId="22" priority="2" operator="equal">
      <formula>"U"</formula>
    </cfRule>
    <cfRule type="cellIs" dxfId="21"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56</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22.5" x14ac:dyDescent="0.25">
      <c r="A14" s="25"/>
      <c r="B14" s="25"/>
      <c r="C14" s="25"/>
      <c r="D14" s="25"/>
      <c r="E14" s="26">
        <v>1</v>
      </c>
      <c r="F14" s="23" t="s">
        <v>64</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2.5" x14ac:dyDescent="0.25">
      <c r="A15" s="25"/>
      <c r="B15" s="25"/>
      <c r="C15" s="25"/>
      <c r="D15" s="25"/>
      <c r="E15" s="30">
        <v>2</v>
      </c>
      <c r="F15" s="24" t="s">
        <v>65</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x14ac:dyDescent="0.25">
      <c r="A16" s="25"/>
      <c r="B16" s="25"/>
      <c r="C16" s="25"/>
      <c r="D16" s="25"/>
      <c r="E16" s="26">
        <v>3</v>
      </c>
      <c r="F16" s="23"/>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eyzXrw8+oVM05b4K3BAVq4WN6jbTezcpXOOt4s+KRQGkgxboIjrRwBgpRiwfGS3WGL2ua8YvZYk6sjCKOIEcNg==" saltValue="LNow40z6Nfg1r78adfNehA=="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20" priority="9" operator="equal">
      <formula>$Z$15</formula>
    </cfRule>
    <cfRule type="cellIs" dxfId="19" priority="10" operator="equal">
      <formula>$Z$14</formula>
    </cfRule>
  </conditionalFormatting>
  <conditionalFormatting sqref="H52:J73 L52:O73">
    <cfRule type="cellIs" dxfId="18" priority="7" operator="equal">
      <formula>$Z$15</formula>
    </cfRule>
    <cfRule type="cellIs" dxfId="17" priority="8" operator="equal">
      <formula>$Z$14</formula>
    </cfRule>
  </conditionalFormatting>
  <conditionalFormatting sqref="I13">
    <cfRule type="cellIs" dxfId="16" priority="1" operator="equal">
      <formula>"A"</formula>
    </cfRule>
    <cfRule type="cellIs" dxfId="15" priority="2" operator="equal">
      <formula>"U"</formula>
    </cfRule>
    <cfRule type="cellIs" dxfId="14"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57</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22.5" x14ac:dyDescent="0.25">
      <c r="A14" s="25"/>
      <c r="B14" s="25"/>
      <c r="C14" s="25"/>
      <c r="D14" s="25"/>
      <c r="E14" s="26">
        <v>1</v>
      </c>
      <c r="F14" s="23" t="s">
        <v>66</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33.75" x14ac:dyDescent="0.25">
      <c r="A15" s="25"/>
      <c r="B15" s="25"/>
      <c r="C15" s="25"/>
      <c r="D15" s="25"/>
      <c r="E15" s="30">
        <v>2</v>
      </c>
      <c r="F15" s="24" t="s">
        <v>67</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ht="123.75" x14ac:dyDescent="0.25">
      <c r="A16" s="25"/>
      <c r="B16" s="25"/>
      <c r="C16" s="25"/>
      <c r="D16" s="25"/>
      <c r="E16" s="26">
        <v>3</v>
      </c>
      <c r="F16" s="23" t="s">
        <v>68</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33.75" x14ac:dyDescent="0.25">
      <c r="A17" s="25"/>
      <c r="B17" s="25"/>
      <c r="C17" s="25"/>
      <c r="D17" s="25"/>
      <c r="E17" s="30">
        <v>4</v>
      </c>
      <c r="F17" s="24" t="s">
        <v>69</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90" x14ac:dyDescent="0.25">
      <c r="A18" s="25"/>
      <c r="B18" s="25"/>
      <c r="C18" s="25"/>
      <c r="D18" s="25"/>
      <c r="E18" s="26">
        <v>5</v>
      </c>
      <c r="F18" s="23" t="s">
        <v>70</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v8XoEftpBCvzUuOp10pXSRpje2WEnUjhhsPa2KlcvxDJy2vlSdUeCt9QquXQ+Mc7sNbBvrQNCmMSBYbHvzHL1w==" saltValue="msKBj+r+z4uLs/hgNp9Cd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13" priority="12" operator="equal">
      <formula>$Z$15</formula>
    </cfRule>
    <cfRule type="cellIs" dxfId="12" priority="13" operator="equal">
      <formula>$Z$14</formula>
    </cfRule>
  </conditionalFormatting>
  <conditionalFormatting sqref="H52:J73 L52:O73">
    <cfRule type="cellIs" dxfId="11" priority="10" operator="equal">
      <formula>$Z$15</formula>
    </cfRule>
    <cfRule type="cellIs" dxfId="10" priority="11"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700-000000000000}">
      <formula1>$Z$14:$Z$15</formula1>
    </dataValidation>
    <dataValidation type="list" allowBlank="1" showInputMessage="1" showErrorMessage="1" sqref="L14:O73" xr:uid="{00000000-0002-0000-0700-000001000000}">
      <formula1>$Z$14</formula1>
    </dataValidation>
    <dataValidation type="whole" allowBlank="1" showInputMessage="1" showErrorMessage="1" sqref="Q14:R73 U14:V73" xr:uid="{00000000-0002-0000-0700-000002000000}">
      <formula1>0</formula1>
      <formula2>1000</formula2>
    </dataValidation>
  </dataValidation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8"/>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49</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337.5" x14ac:dyDescent="0.25">
      <c r="A14" s="25"/>
      <c r="B14" s="25"/>
      <c r="C14" s="25"/>
      <c r="D14" s="25"/>
      <c r="E14" s="26">
        <v>1</v>
      </c>
      <c r="F14" s="23" t="s">
        <v>71</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81.25" x14ac:dyDescent="0.25">
      <c r="A15" s="25"/>
      <c r="B15" s="25"/>
      <c r="C15" s="25"/>
      <c r="D15" s="25"/>
      <c r="E15" s="30">
        <v>2</v>
      </c>
      <c r="F15" s="24" t="s">
        <v>72</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ht="315" x14ac:dyDescent="0.25">
      <c r="A16" s="25"/>
      <c r="B16" s="25"/>
      <c r="C16" s="25"/>
      <c r="D16" s="25"/>
      <c r="E16" s="26">
        <v>3</v>
      </c>
      <c r="F16" s="23" t="s">
        <v>73</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360" x14ac:dyDescent="0.25">
      <c r="A17" s="25"/>
      <c r="B17" s="25"/>
      <c r="C17" s="25"/>
      <c r="D17" s="25"/>
      <c r="E17" s="30">
        <v>4</v>
      </c>
      <c r="F17" s="24" t="s">
        <v>74</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409.5" x14ac:dyDescent="0.25">
      <c r="A18" s="25"/>
      <c r="B18" s="25"/>
      <c r="C18" s="25"/>
      <c r="D18" s="25"/>
      <c r="E18" s="26">
        <v>5</v>
      </c>
      <c r="F18" s="23" t="s">
        <v>75</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409.5" x14ac:dyDescent="0.25">
      <c r="A19" s="25"/>
      <c r="B19" s="25"/>
      <c r="C19" s="25"/>
      <c r="D19" s="25"/>
      <c r="E19" s="30">
        <v>6</v>
      </c>
      <c r="F19" s="24" t="s">
        <v>76</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409.5" x14ac:dyDescent="0.25">
      <c r="A20" s="25"/>
      <c r="B20" s="25"/>
      <c r="C20" s="25"/>
      <c r="D20" s="25"/>
      <c r="E20" s="26">
        <v>7</v>
      </c>
      <c r="F20" s="23" t="s">
        <v>77</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409.5" x14ac:dyDescent="0.25">
      <c r="A21" s="25"/>
      <c r="B21" s="25"/>
      <c r="C21" s="25"/>
      <c r="D21" s="25"/>
      <c r="E21" s="30">
        <v>8</v>
      </c>
      <c r="F21" s="24" t="s">
        <v>78</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112.5" x14ac:dyDescent="0.25">
      <c r="A22" s="25"/>
      <c r="B22" s="25"/>
      <c r="C22" s="25"/>
      <c r="D22" s="25"/>
      <c r="E22" s="26">
        <v>9</v>
      </c>
      <c r="F22" s="23" t="s">
        <v>79</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ht="56.25" x14ac:dyDescent="0.25">
      <c r="A23" s="25"/>
      <c r="B23" s="25"/>
      <c r="C23" s="25"/>
      <c r="D23" s="25"/>
      <c r="E23" s="30">
        <v>10</v>
      </c>
      <c r="F23" s="24" t="s">
        <v>80</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ht="56.25" x14ac:dyDescent="0.25">
      <c r="A24" s="25"/>
      <c r="B24" s="25"/>
      <c r="C24" s="25"/>
      <c r="D24" s="25"/>
      <c r="E24" s="26">
        <v>11</v>
      </c>
      <c r="F24" s="23" t="s">
        <v>81</v>
      </c>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ht="22.5" x14ac:dyDescent="0.25">
      <c r="A25" s="25"/>
      <c r="B25" s="25"/>
      <c r="C25" s="25"/>
      <c r="D25" s="25"/>
      <c r="E25" s="30">
        <v>12</v>
      </c>
      <c r="F25" s="24" t="s">
        <v>82</v>
      </c>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ht="409.5" x14ac:dyDescent="0.25">
      <c r="A26" s="25"/>
      <c r="B26" s="25"/>
      <c r="C26" s="25"/>
      <c r="D26" s="25"/>
      <c r="E26" s="26">
        <v>13</v>
      </c>
      <c r="F26" s="23" t="s">
        <v>83</v>
      </c>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ht="168.75" x14ac:dyDescent="0.25">
      <c r="A27" s="25"/>
      <c r="B27" s="25"/>
      <c r="C27" s="25"/>
      <c r="D27" s="25"/>
      <c r="E27" s="30">
        <v>14</v>
      </c>
      <c r="F27" s="24" t="s">
        <v>84</v>
      </c>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L8x+RSpgJQaIoQAL9l0WqRpQrYc5o0FI7JJUmpmdoonyW4uk5MAVQCkN10NgoALyhSBlHju707aEY++1Zi/0SQ==" saltValue="6cmJjQYNUQ8l5P5cMcccs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800-000000000000}">
      <formula1>0</formula1>
      <formula2>1000</formula2>
    </dataValidation>
    <dataValidation type="list" allowBlank="1" showInputMessage="1" showErrorMessage="1" sqref="L14:O73" xr:uid="{00000000-0002-0000-0800-000001000000}">
      <formula1>$Z$14</formula1>
    </dataValidation>
    <dataValidation type="list" allowBlank="1" showInputMessage="1" showErrorMessage="1" sqref="H14:J73" xr:uid="{00000000-0002-0000-08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Capa</vt:lpstr>
      <vt:lpstr>Concurso</vt:lpstr>
      <vt:lpstr>Disciplinas</vt:lpstr>
      <vt:lpstr>Estatísticas</vt:lpstr>
      <vt:lpstr>D1</vt:lpstr>
      <vt:lpstr>D2</vt:lpstr>
      <vt:lpstr>D3</vt:lpstr>
      <vt:lpstr>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cp:lastModifiedBy>
  <dcterms:created xsi:type="dcterms:W3CDTF">2018-02-16T16:23:18Z</dcterms:created>
  <dcterms:modified xsi:type="dcterms:W3CDTF">2021-05-17T21:18:43Z</dcterms:modified>
</cp:coreProperties>
</file>