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E444DAB6-484A-4790-B4D1-29BB613B3503}"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 name="D14" sheetId="23" r:id="rId18"/>
    <sheet name="D15" sheetId="36" r:id="rId1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36" l="1"/>
  <c r="N74" i="36"/>
  <c r="M74" i="36"/>
  <c r="L74" i="36"/>
  <c r="J74" i="36"/>
  <c r="I74" i="36"/>
  <c r="H74" i="36"/>
  <c r="O74" i="23"/>
  <c r="N74" i="23"/>
  <c r="M74" i="23"/>
  <c r="L74" i="23"/>
  <c r="J74" i="23"/>
  <c r="I74" i="23"/>
  <c r="H74" i="23"/>
  <c r="O74" i="34"/>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6"/>
  <c r="W74" i="36" s="1"/>
  <c r="U74" i="36"/>
  <c r="R74" i="36"/>
  <c r="Q74" i="36"/>
  <c r="S74" i="36" s="1"/>
  <c r="W52" i="36"/>
  <c r="S52" i="36"/>
  <c r="W51" i="36"/>
  <c r="S51" i="36"/>
  <c r="W50" i="36"/>
  <c r="S50" i="36"/>
  <c r="W49" i="36"/>
  <c r="S49" i="36"/>
  <c r="W48" i="36"/>
  <c r="S48" i="36"/>
  <c r="W47" i="36"/>
  <c r="S47" i="36"/>
  <c r="W46" i="36"/>
  <c r="S46" i="36"/>
  <c r="W45" i="36"/>
  <c r="S45" i="36"/>
  <c r="W44" i="36"/>
  <c r="S44" i="36"/>
  <c r="W43" i="36"/>
  <c r="S43" i="36"/>
  <c r="W42" i="36"/>
  <c r="S42" i="36"/>
  <c r="W41" i="36"/>
  <c r="S41" i="36"/>
  <c r="W40" i="36"/>
  <c r="S40" i="36"/>
  <c r="W39" i="36"/>
  <c r="S39" i="36"/>
  <c r="W38" i="36"/>
  <c r="S38" i="36"/>
  <c r="W37" i="36"/>
  <c r="S37" i="36"/>
  <c r="W36" i="36"/>
  <c r="S36" i="36"/>
  <c r="W35" i="36"/>
  <c r="S35" i="36"/>
  <c r="W34" i="36"/>
  <c r="S34" i="36"/>
  <c r="S33" i="36"/>
  <c r="S32" i="36"/>
  <c r="S31" i="36"/>
  <c r="S30" i="36"/>
  <c r="W29" i="36"/>
  <c r="S29" i="36"/>
  <c r="W28" i="36"/>
  <c r="S28" i="36"/>
  <c r="W27" i="36"/>
  <c r="S27" i="36"/>
  <c r="W26" i="36"/>
  <c r="S26" i="36"/>
  <c r="W25" i="36"/>
  <c r="S25" i="36"/>
  <c r="W24" i="36"/>
  <c r="S24" i="36"/>
  <c r="W23" i="36"/>
  <c r="S23" i="36"/>
  <c r="W22" i="36"/>
  <c r="S22" i="36"/>
  <c r="W21" i="36"/>
  <c r="S21" i="36"/>
  <c r="W20" i="36"/>
  <c r="S20" i="36"/>
  <c r="W19" i="36"/>
  <c r="S19" i="36"/>
  <c r="W18" i="36"/>
  <c r="S18" i="36"/>
  <c r="W17" i="36"/>
  <c r="S17" i="36"/>
  <c r="W16" i="36"/>
  <c r="S16" i="36"/>
  <c r="W15" i="36"/>
  <c r="S15" i="36"/>
  <c r="W14" i="36"/>
  <c r="S14" i="36"/>
  <c r="V74" i="23"/>
  <c r="U74" i="23"/>
  <c r="R74" i="23"/>
  <c r="Q74" i="23"/>
  <c r="S74" i="23" s="1"/>
  <c r="W52" i="23"/>
  <c r="S52" i="23"/>
  <c r="W51" i="23"/>
  <c r="S51" i="23"/>
  <c r="W50" i="23"/>
  <c r="S50" i="23"/>
  <c r="W49" i="23"/>
  <c r="S49" i="23"/>
  <c r="W48" i="23"/>
  <c r="S48" i="23"/>
  <c r="W47" i="23"/>
  <c r="S47" i="23"/>
  <c r="W46" i="23"/>
  <c r="S46" i="23"/>
  <c r="W45" i="23"/>
  <c r="S45" i="23"/>
  <c r="W44" i="23"/>
  <c r="S44" i="23"/>
  <c r="W43" i="23"/>
  <c r="S43" i="23"/>
  <c r="W42" i="23"/>
  <c r="S42" i="23"/>
  <c r="W41" i="23"/>
  <c r="S41" i="23"/>
  <c r="W40" i="23"/>
  <c r="S40" i="23"/>
  <c r="W39" i="23"/>
  <c r="S39" i="23"/>
  <c r="W38" i="23"/>
  <c r="S38" i="23"/>
  <c r="W37" i="23"/>
  <c r="S37" i="23"/>
  <c r="W36" i="23"/>
  <c r="S36" i="23"/>
  <c r="W35" i="23"/>
  <c r="S35" i="23"/>
  <c r="W34" i="23"/>
  <c r="S34" i="23"/>
  <c r="S33" i="23"/>
  <c r="S32" i="23"/>
  <c r="S31" i="23"/>
  <c r="S30" i="23"/>
  <c r="W29" i="23"/>
  <c r="S29" i="23"/>
  <c r="W28" i="23"/>
  <c r="S28" i="23"/>
  <c r="W27" i="23"/>
  <c r="S27" i="23"/>
  <c r="W26" i="23"/>
  <c r="S26" i="23"/>
  <c r="W25" i="23"/>
  <c r="S25" i="23"/>
  <c r="W24" i="23"/>
  <c r="S24" i="23"/>
  <c r="W23" i="23"/>
  <c r="S23" i="23"/>
  <c r="W22" i="23"/>
  <c r="S22" i="23"/>
  <c r="W21" i="23"/>
  <c r="S21" i="23"/>
  <c r="W20" i="23"/>
  <c r="S20" i="23"/>
  <c r="W19" i="23"/>
  <c r="S19" i="23"/>
  <c r="W18" i="23"/>
  <c r="S18" i="23"/>
  <c r="W17" i="23"/>
  <c r="S17" i="23"/>
  <c r="W16" i="23"/>
  <c r="S16" i="23"/>
  <c r="W15" i="23"/>
  <c r="S15" i="23"/>
  <c r="W14" i="23"/>
  <c r="S14" i="23"/>
  <c r="V74" i="34"/>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W74" i="21" s="1"/>
  <c r="U74" i="21"/>
  <c r="R74" i="21"/>
  <c r="S74" i="21" s="1"/>
  <c r="Q74" i="2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S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S74" i="19"/>
  <c r="R74" i="19"/>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W74" i="17" s="1"/>
  <c r="U74" i="17"/>
  <c r="R74" i="17"/>
  <c r="Q74" i="17"/>
  <c r="S74" i="17" s="1"/>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19"/>
  <c r="W74" i="34"/>
  <c r="W74" i="9"/>
  <c r="W74" i="12"/>
  <c r="S74" i="30"/>
  <c r="W74" i="31"/>
  <c r="W74" i="33"/>
  <c r="W74" i="23"/>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4" i="7"/>
  <c r="G33" i="7"/>
  <c r="V25" i="6"/>
  <c r="U25" i="6"/>
  <c r="R25" i="6"/>
  <c r="Q25" i="6"/>
  <c r="O25" i="6"/>
  <c r="N25" i="6"/>
  <c r="M25" i="6"/>
  <c r="L25" i="6"/>
  <c r="J25" i="6"/>
  <c r="I25" i="6"/>
  <c r="H25" i="6"/>
  <c r="V24" i="6"/>
  <c r="U24" i="6"/>
  <c r="R24" i="6"/>
  <c r="Q24" i="6"/>
  <c r="O24" i="6"/>
  <c r="N24" i="6"/>
  <c r="M24" i="6"/>
  <c r="L24" i="6"/>
  <c r="J24" i="6"/>
  <c r="I24" i="6"/>
  <c r="H24" i="6"/>
  <c r="V23" i="6"/>
  <c r="U23" i="6"/>
  <c r="R23" i="6"/>
  <c r="Q23" i="6"/>
  <c r="O23" i="6"/>
  <c r="N23" i="6"/>
  <c r="M23" i="6"/>
  <c r="L23" i="6"/>
  <c r="J23" i="6"/>
  <c r="I23" i="6"/>
  <c r="H23" i="6"/>
  <c r="V22" i="6"/>
  <c r="U22" i="6"/>
  <c r="R22" i="6"/>
  <c r="Q22" i="6"/>
  <c r="O22" i="6"/>
  <c r="N22" i="6"/>
  <c r="M22" i="6"/>
  <c r="L22" i="6"/>
  <c r="J22" i="6"/>
  <c r="I22" i="6"/>
  <c r="H22" i="6"/>
  <c r="V21" i="6"/>
  <c r="U21" i="6"/>
  <c r="R21" i="6"/>
  <c r="Q21" i="6"/>
  <c r="O21" i="6"/>
  <c r="N21" i="6"/>
  <c r="M21" i="6"/>
  <c r="L21" i="6"/>
  <c r="J21" i="6"/>
  <c r="I21" i="6"/>
  <c r="H21" i="6"/>
  <c r="V20" i="6"/>
  <c r="U20" i="6"/>
  <c r="R20" i="6"/>
  <c r="Q20" i="6"/>
  <c r="O20" i="6"/>
  <c r="N20" i="6"/>
  <c r="M20" i="6"/>
  <c r="L20" i="6"/>
  <c r="J20" i="6"/>
  <c r="I20" i="6"/>
  <c r="H20" i="6"/>
  <c r="V19" i="6"/>
  <c r="U19" i="6"/>
  <c r="R19" i="6"/>
  <c r="S19" i="6" s="1"/>
  <c r="I17" i="7" s="1"/>
  <c r="Q19" i="6"/>
  <c r="O19" i="6"/>
  <c r="N19" i="6"/>
  <c r="M19" i="6"/>
  <c r="L19" i="6"/>
  <c r="J19" i="6"/>
  <c r="I19" i="6"/>
  <c r="H19" i="6"/>
  <c r="V18" i="6"/>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W24" i="6"/>
  <c r="J22" i="7" s="1"/>
  <c r="V11" i="6"/>
  <c r="U11" i="6"/>
  <c r="R11" i="6"/>
  <c r="Q11" i="6"/>
  <c r="O11" i="6"/>
  <c r="N11" i="6"/>
  <c r="M11" i="6"/>
  <c r="L11" i="6"/>
  <c r="J11" i="6"/>
  <c r="I11" i="6"/>
  <c r="H11" i="6"/>
  <c r="J33" i="7" l="1"/>
  <c r="J37" i="7"/>
  <c r="I28" i="7"/>
  <c r="J27" i="7"/>
  <c r="J38" i="7"/>
  <c r="W20" i="6"/>
  <c r="J18" i="7" s="1"/>
  <c r="J30" i="7"/>
  <c r="I32" i="7"/>
  <c r="W18" i="6"/>
  <c r="J16" i="7" s="1"/>
  <c r="W22" i="6"/>
  <c r="J20" i="7" s="1"/>
  <c r="J24" i="7"/>
  <c r="J28" i="7"/>
  <c r="I41" i="6"/>
  <c r="N41" i="6"/>
  <c r="W12" i="6"/>
  <c r="J10" i="7" s="1"/>
  <c r="S18" i="6"/>
  <c r="I16" i="7" s="1"/>
  <c r="W23" i="6"/>
  <c r="J21" i="7" s="1"/>
  <c r="J29" i="7"/>
  <c r="I31" i="7"/>
  <c r="W13" i="6"/>
  <c r="J11" i="7" s="1"/>
  <c r="H13" i="7"/>
  <c r="W17" i="6"/>
  <c r="J15" i="7" s="1"/>
  <c r="H17" i="7"/>
  <c r="G18" i="7"/>
  <c r="W21" i="6"/>
  <c r="J19" i="7" s="1"/>
  <c r="H21" i="7"/>
  <c r="S23" i="6"/>
  <c r="I21" i="7" s="1"/>
  <c r="G22" i="7"/>
  <c r="W25" i="6"/>
  <c r="J23" i="7" s="1"/>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S25" i="6"/>
  <c r="I23" i="7" s="1"/>
  <c r="G24" i="7"/>
  <c r="H24" i="7"/>
  <c r="I24" i="7"/>
  <c r="G25" i="7"/>
  <c r="J25" i="7"/>
  <c r="H26" i="7"/>
  <c r="J26" i="7"/>
  <c r="H27" i="7"/>
  <c r="H31" i="7"/>
  <c r="G36" i="7"/>
  <c r="H41" i="6"/>
  <c r="G9" i="7"/>
  <c r="M41" i="6"/>
  <c r="H14" i="7"/>
  <c r="S16" i="6"/>
  <c r="I14" i="7" s="1"/>
  <c r="G15" i="7"/>
  <c r="S20" i="6"/>
  <c r="I18" i="7" s="1"/>
  <c r="G19" i="7"/>
  <c r="S24" i="6"/>
  <c r="I22" i="7" s="1"/>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<sst xmlns="http://schemas.openxmlformats.org/spreadsheetml/2006/main" count="577" uniqueCount="161">
  <si>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</si>
  <si>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</si>
  <si>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</si>
  <si>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</si>
  <si>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</si>
  <si>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</si>
  <si>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</si>
  <si>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</si>
  <si>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</si>
  <si>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</si>
  <si>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</si>
  <si>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</si>
  <si>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</si>
  <si>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</si>
  <si>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</si>
  <si>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</si>
  <si>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</si>
  <si>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</si>
  <si>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</si>
  <si>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</si>
  <si>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</si>
  <si>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</si>
  <si>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</si>
  <si>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</si>
  <si>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</si>
  <si>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</si>
  <si>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</si>
  <si>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</si>
  <si>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</si>
  <si>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</si>
  <si>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</si>
  <si>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</si>
  <si>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</si>
  <si>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</si>
  <si>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</si>
  <si>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</si>
  <si>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</si>
  <si>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</si>
  <si>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</si>
  <si>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</si>
  <si>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</si>
  <si>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</si>
  <si>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</si>
  <si>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</si>
  <si>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</si>
  <si>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</si>
  <si>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</si>
  <si>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</si>
  <si>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CEBRASPE</t>
  </si>
  <si>
    <t>NOÇÕES DE INFORMÁTICA</t>
  </si>
  <si>
    <t>2 Reconhecimento de tipos e gêneros textuais.</t>
  </si>
  <si>
    <t>3 Domínio da ortografia oficial.</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</si>
  <si>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</si>
  <si>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1 Ética e moral</t>
  </si>
  <si>
    <t>BOMBEIRO AL</t>
  </si>
  <si>
    <t>https://dhg1h5j42swfq.cloudfront.net/2021/05/07173755/doeal-2021-05-07-completo-45-64.pdf</t>
  </si>
  <si>
    <t>https://www.estrategiaconcursos.com.br/blog/concurso-bombeiro-al/</t>
  </si>
  <si>
    <t>ASPIRANTE A OFICIAL</t>
  </si>
  <si>
    <t>ENSINO MÉDIO COMPLETO</t>
  </si>
  <si>
    <t xml:space="preserve">CONHECIMENTOS GERAIS – 70 QUESTÕES; CONHECIMENTOS ESPECÍFICOS – 50 QUESTÕES – OFICIAL
</t>
  </si>
  <si>
    <t>LÍNGUA ESTRANGEIRA</t>
  </si>
  <si>
    <t>MATEMÁTICA</t>
  </si>
  <si>
    <t>RACIOCÍNIO LÓGICO</t>
  </si>
  <si>
    <t>ÉTICA, CIDADANIA E DIREITOS HUMANOS</t>
  </si>
  <si>
    <t>ATUALIDADES</t>
  </si>
  <si>
    <t>LEGISLAÇÃO PERTINENTE AO CBMAL</t>
  </si>
  <si>
    <t>FÍSICA</t>
  </si>
  <si>
    <t>QUÍMICA</t>
  </si>
  <si>
    <t>BIOLOGIA</t>
  </si>
  <si>
    <t>HISTÓRIA DO BRASIL</t>
  </si>
  <si>
    <t>GEOGRAFIA GERAL E DO BRASIL</t>
  </si>
  <si>
    <t>NOÇÕES DE DIREITO ADMINISTRATIVO</t>
  </si>
  <si>
    <t>NOÇÕES DE DIREITO CONSTITUCIONAL</t>
  </si>
  <si>
    <t>1 Compreensão e interpretação de textos de gêneros variados</t>
  </si>
  <si>
    <t>4 Domínio dos mecanismos de coesão textual. 4.1 Emprego de elementos de referenciação, substituição e repetição, de conectores e de outros elementos de sequenciação textual. 4.2 Emprego de tempos e modos verbais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</si>
  <si>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</si>
  <si>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t>
  </si>
  <si>
    <t>1 Compreensão de textos em língua inglesa.</t>
  </si>
  <si>
    <t>2 Itens gramaticais relevantes para a compreensão dos conteúdos semânticos</t>
  </si>
  <si>
    <t>1 Noções de sistema operacional (ambientes Linux e Windows).</t>
  </si>
  <si>
    <t>2 Edição de textos, planilhas e apresentações (ambientes Microsoft Office e LibreOffice).</t>
  </si>
  <si>
    <t>3 Redes de computadores. 3.1 Conceitos básicos, ferramentas, aplicativos e procedimentos de Internet e intranet. 3.2 Programas de navegação (Microsoft Edge, Mozilla Firefox e Google Chrome). 3.3 Sítios de busca e pesquisa na Internet. 3.4 Grupos de discussão. 3.5 Redes sociais. 3.6 Computação na nuvem (cloud computing).</t>
  </si>
  <si>
    <t>4 Conceitos de organização e de gerenciamento de informações, arquivos, pastas e programas.</t>
  </si>
  <si>
    <t>5 Segurança da informação. 5.1 Procedimentos de segurança. 5.2 Noções de vírus, worms e pragas virtuais. 5.3 Aplicativos para segurança (antivírus, firewall, anti-spyware etc.). 5.4 Procedimentos de backup. 5.5 Armazenamento de dados na nuvem (cloud storage).</t>
  </si>
  <si>
    <t>1 Sistemas de unidades de medidas. 1.1 Comprimento, área, volume, massa, tempo, ângulo e arco. 1.2 Transformação de unidades de medida</t>
  </si>
  <si>
    <t>2 Sequências numéricas. 2.1 Progressão aritmética. 2.2 Progressão geométrica.</t>
  </si>
  <si>
    <t>3 Geometria analítica. 3.1 Coordenadas cartesianas. 3.2 Gráficos. 3.3 Tabelas. 3.4 Distância entre dois pontos. 3.5 Estudo analítico da reta. 3.6 Paralelismo e perpendicularismo de retas. 3.7 Estudo analítico da circunferência, da elipse, da parábola e da hipérbole.</t>
  </si>
  <si>
    <t>4 Análise combinatória e probabilidade. 4.1 Princípios fundamentais da contagem. 4.2 Arranjos, permutações e combinações. 4.3 Binômio de Newton. 4.4 Introdução aos fenômenos aleatórios. 4.5 Conceitos de probabilidade. 4.6 Cálculo de probabilidades</t>
  </si>
  <si>
    <t>5 Geometria plana e geometria espacial. 5.1 Reta. 5.2 Semirreta. 5.3 Segmentos. 5.4 Ângulos. 5.5 Polígonos. 5.6 Circunferência. 5.7 Círculo. 5.8 Lugares geométricos. 5.9 Congruências de figuras. 5.10 Estudo do triângulo. 5.11 Teorema de Thales. 5.12 Teorema de Pitágoras. 5.13 Áreas de figuras planas. 5.14 Posições relativas de retas e planos no espaço. 5.15 Volumes e áreas de sólidos: prismas, pirâmides e poliedros regulares. 5.16 Sólidos de revolução: áreas e volumes de cilindro, cone e esfera.</t>
  </si>
  <si>
    <t>6 Noções de estatística. 6.1 População e amostra. 6.2 Variáveis contínuas e discretas. 6.3 Distribuição de frequências 6.4 Medidas de tendência central: média, mediana e moda. 6.5 Variância e desvio padrão</t>
  </si>
  <si>
    <t>1 Compreensão de estruturas lógicas</t>
  </si>
  <si>
    <t>2 Lógica de argumentação: analogias, inferências, deduções e conclusões.</t>
  </si>
  <si>
    <t>3 Lógica sentencial (ou proposicional). 3.1 Proposições simples e compostas. 3.2 Tabelas verdade. 3.3 Equivalências. 3.4 Leis de Morgan. 3.5 Diagramas lógicos.</t>
  </si>
  <si>
    <t>2 Ética, princípios e valores.</t>
  </si>
  <si>
    <t>3 Ética e democracia: exercício da cidadania.</t>
  </si>
  <si>
    <t>4 Ética e função pública.</t>
  </si>
  <si>
    <t>5 Ética no setor público</t>
  </si>
  <si>
    <t>6 Teoria geral dos direitos humanos. 6.1 Conceito, terminologia, estrutura normativa, fundamentação.</t>
  </si>
  <si>
    <t>7 Afirmação histórica dos direitos humanos.</t>
  </si>
  <si>
    <t>8 Direitos humanos e responsabilidade do Estado.</t>
  </si>
  <si>
    <t>1 Tópicos relevantes e atuais de diversas áreas, tais como segurança, transportes, política, economia, sociedade, educação, saúde, cultura, tecnologia, energia, relações internacionais, desenvolvimento sustentável e ecologia, suas inter-relações e suas vinculações históricas.</t>
  </si>
  <si>
    <t>1 Lei Estadual nº 5.346/1992 (dispõe sobre o Estatuto dos Policiais Militares do Estado de Alagoas e dá outras providências).</t>
  </si>
  <si>
    <t>2 Lei Estadual nº 6.514/2004 (dispõe sobre os critérios e as condições que asseguram aos Oficiais e Praças da ativa da Polícia Militar e do Corpo de Bombeiros Militar do Estado de Alagoas o acesso na hierarquia militar e adota outras providências).</t>
  </si>
  <si>
    <t>3 Lei Estadual nº 6.544/2004 (dispõe sobre os critérios e as condições que asseguram aos Soldados, Cabos e Subtenentes da ativa da Polícia Militar e do Corpo de Bombeiros Militar do Estado de Alagoas o acesso na hierarquia militar e adota outras providências).</t>
  </si>
  <si>
    <t>1 Vetores. 1.1 Sistema de forças. 1.2 Composição de forças: forças de mesma direção e sentido, forças de mesma direção e sentidos diferentes. 1.3 Duas forças concorrentes. 1.4 Representação gráfica. 1.5 Binário.</t>
  </si>
  <si>
    <t>2 Mecânica. 2.1 Noções de movimento. 2.2 Movimento retilíneo: velocidade, movimento uniformemente variado, aceleração. 2.3 Movimento em duas dimensões: movimento de projéteis e movimento circular uniforme. 2.4 Leis de Newton. 2.5 Leis da gravitação universal. 2.6 Leis de Kepler. 2.7 Rotação da Terra. 2.8 Trabalho, potência, rendimento, energia: mecânica, cinética, energia potencial e energia mecânica. 2.9 Conservação de energia mecânica</t>
  </si>
  <si>
    <t>3 Densidade e pressão. 3.1 Princípio de Pascal, Lei de Stevin, Princípio de Arquimedes.</t>
  </si>
  <si>
    <t>4 Termodinâmica. 4.1 Temperatura e equilíbrio térmico. 4.2 Energia térmica e calor; calor sensível e calor latente. 4.3 Trocas de calor. 4.4 Dilatação térmica dos sólidos. 4.5 Dilatação anômala da água. 4.6 Processos de propagação do calor.</t>
  </si>
  <si>
    <t>5 Óptica geométrica. 5.1 Mecanismos físicos da visão e defeitos visuais.</t>
  </si>
  <si>
    <t>6 Som. 6.1 Qualidades fisiológicas do som. 6.2 Natureza e propagação do som</t>
  </si>
  <si>
    <t>7 Eletricidade e magnetismo. 7.1 Lei de Coulomb. 7.2 Corrente elétrica. 7.3 Circuitos elétricos. 7.4 Efeito Joule. 7.5 Efeitos fisiológicos das correntes elétricas. 7.6 Campo magnético. 7.7 Imãs.</t>
  </si>
  <si>
    <t>8 Aplicações. 8.1 Efeito fotoelétrico. 8.2 Efeito estufa. 8.3 Brisas litorâneas. 8.4 Relâmpagos e trovões.</t>
  </si>
  <si>
    <t>9 Princípios básicos da emissão de radioatividade, radiações ionizantes e decaimento radioativo.</t>
  </si>
  <si>
    <t>I ESTRUTURA DO ÁTOMO: 1 Estrutura atômica. 1.1 Partículas fundamentais do átomo. 1.2 Número atômico e massa atômica. 1.3 Massa molecular. 1.4 Número de Avogadro, mol, massa molecular, volume molecular</t>
  </si>
  <si>
    <t>II CLASSIFICAÇÃO PERIÓDICA DOS ELEMENTOS QUÍMICOS: 1 Elemento químico. 1.1 Configuração eletrônica. 1.2 Tabela periódica atual e sua estrutura. 1.3 Lei periódica. 1.4 Principais subgrupos de elementos físicos</t>
  </si>
  <si>
    <t>III LIGAÇÃO QUÍMICA: 1 Ligação iônica. 2 Ligação covalente. 3 Fórmula eletrônica (estrutural de Lewis), iônica, molecular e estrutural das substâncias. 4 Número de oxidação</t>
  </si>
  <si>
    <t>IV FUNÇÕES DE QUÍMICA INORGÂNICA: 1 Reações de neutralização, dupla troca, simples troca, redução, oxidação. 2 Ácidos, bases, sais, óxidos, conceitos, classificação, nomenclatura e propriedades gerais.</t>
  </si>
  <si>
    <t>V REAÇÃO QUÍMICA: 1 Conceito de reação, equação química, reagente e produto. 2 Balanceamento de equação química. 3 Soluções, concentração das soluções (grama/litro e mol/litro).</t>
  </si>
  <si>
    <t>VI QUÍMICA DO CARBONO: 1 Introdução à química orgânica. 1.1 Propriedades do átomo do carbono. 1.2 Estrutura de compostos orgânicos, cadeias carbônicas. 1.3 Classificação do átomo de carbono na cadeia carbônica. 1.4 Classificação de cadeia carbônica. 2 Funções orgânicas. 2.1 Notação, nomenclatura e propriedades físicas e químicas de hidrocarboneto, álcool, éter, cenol, cetonas, aldeídos, ácido carboxílicos, amina
e amida (contendo de 1 a 8 carbonos). 3 Reações orgânicas. 3.1 Reatividade dos compostos orgânicos. 3.2 Reações de redução, oxidação e combustão. 4 Identificação
e nomenclatura IUPAC das funções orgânicas</t>
  </si>
  <si>
    <t>1 Seres vivos: classificação dos seres vivos.</t>
  </si>
  <si>
    <t>2 Célula. 2.1 Célula procariota e eucariota. 2.2 Componentes morfológicos das células. 2.3 Funções das estruturas celulares.</t>
  </si>
  <si>
    <t>3 Anatomia e fisiologia humanas. 3.1 Fisiologia. 3.2 Posição anatômica. 3.3 Divisões do corpo humano. 3.4 Quadrantes abdominais (órgãos). 3.5 Sistema tegumentar: pele, pelos, unhas. 3.6 Sistema muscular. 3.7 Sistema esquelético: funções, divisão anatômica do esqueleto, ossos, crânio, coluna vertebral, articulações. 3.8 Sistema respiratório: função, respiração, órgãos componentes, mecanismo da respiração. 3.9 Sistema cardiovascular: principais funções, sangue, coração, movimentos cardíacos, pulso, vasos sanguíneos, circulação sanguínea. 3.10 Sistema geniturinário: sistema urinário, sistema genital masculino, sistema genital feminino. 3.11 Sistema digestório. 3.12 Sistema nervoso: função, divisão, meninges, sistema nervoso central, sistema nervoso periférico, sistema nervoso visceral, sistema nervoso somático.</t>
  </si>
  <si>
    <t>4 Tecidos animais: características estruturais e funcionais</t>
  </si>
  <si>
    <t>5 Evolução dos seres vivos</t>
  </si>
  <si>
    <t>6 Reino vegetal. 6.1 Funções vitais das plantas. 6.2 Briófitas, pteridófitas, gimnospermas e angiospermas.</t>
  </si>
  <si>
    <t>7 Reino Animal. 7.1 Características gerais, reprodução, nutrição, locomoção e coordenação. 7.2 Poríferos. 7.3 Cnidários. 7.4 Artrópodes. 7.5 Moluscos. 7.6 Equinodermos. 7.7 Nematelmintos. 7.8 Platelmintos. 7.9 Anelídeos. 7.10 Cordados.</t>
  </si>
  <si>
    <t>8 Saúde, higiene e saneamento básico. 8.1 Princípios básicos de saúde. 8.2 Doenças adquiridas transmissíveis: viroses (transmissão e profilaxia) — AIDS, dengue, poliomielite, raiva e sarampo; infecções bacterianas (transmissão e profilaxia) — tuberculose, sífilis, meningite meningocócica, cólera, tétano e leptospirose; protozoonoses (transmissão e profilaxia) — amebíase, malária e doença de Chagas; verminoses (ciclo de vida e profilaxia) — ascaridíase, teníase, cisticercose, esquistossomose e ancilostomose. 8.3 Defesas do organismo: imunidade passiva e imunidade ativa.</t>
  </si>
  <si>
    <t>9 Ecologia. 9.1 Relações tróficas entre os seres vivos. 9.2 Biomas. 9.3 Ciclos biogeoquímicos. 9.4 Conservação e preservação da natureza, ação antrópica, poluição e biocidas, ecossistemas e espécies ameaçadas de extinção (principalmente no Brasil)</t>
  </si>
  <si>
    <t>1 A sociedade colonial: economia, cultura, trabalho escravo, os bandeirantes e os jesuítas</t>
  </si>
  <si>
    <t>2 A independência e o nascimento do Estado brasileiro.</t>
  </si>
  <si>
    <t>3 A organização do Estado monárquico.</t>
  </si>
  <si>
    <t>4 A vida intelectual, política e artística no século XIX.</t>
  </si>
  <si>
    <t>5 A organização política e econômica do Estado republicano</t>
  </si>
  <si>
    <t>6 A Primeira Guerra Mundial e seus efeitos no Brasil.</t>
  </si>
  <si>
    <t>7 A revolução de 1930</t>
  </si>
  <si>
    <t>8 O Período Vargas.</t>
  </si>
  <si>
    <t>9 A Segunda Guerra Mundial e os seus efeitos no Brasil.</t>
  </si>
  <si>
    <t>10 Os governos democráticos, os governos militares e a Nova República.</t>
  </si>
  <si>
    <t>11 A cultura do Brasil Republicano: arte e literatura.</t>
  </si>
  <si>
    <t>12 História do estado de Alagoas: colonização, povoamento, sociedade e indústrias</t>
  </si>
  <si>
    <t>1 Geografia política do mundo atual. 1.1 A Nova Ordem Mundial e a regionalização do espaço mundial. 1.2 O subdesenvolvimento. 1.3 Primeiro Mundo ou Norte desenvolvido. 1.4 Subdesenvolvimento, Terceiro Mundo e Sul. 1.5 Socialismo real</t>
  </si>
  <si>
    <t>2 Um mundo cada vez mais globalizado. 2.1 A Velha e a Nova Divisão do Trabalho. 2.2 A formação dos grandes mercados mundiais. 2.3 A globalização e seus problemas. 2.4 O papel da tecnologia</t>
  </si>
  <si>
    <t>3 As fontes de energia. 3.1 O petróleo. 3.2 A energia hidrelétrica. 3.3 A energia nuclear. 3.4 Fontes alternativas de energia</t>
  </si>
  <si>
    <t>4 Aspectos da população mundial, raças e racismo. 4.1 O crescimento da população mundial. 4.2 O que são raças. 4.3 Migrações, desemprego e o novo racismo. 4.4 A estrutura etária e sexual da população. 4.5 Os setores de atividades.</t>
  </si>
  <si>
    <t>5 A degradação do meio ambiente. 5.1 O que é poluição. 5.2 Os problemas ambientais dos grandes centros urbanos. 5.3 Política e meio ambiente. 5.4 Os perigos para o meio ambiente global.</t>
  </si>
  <si>
    <t>6 O Brasil no contexto internacional. 6.1 Como o Brasil se formou. 6.2 O território brasileiro atual. 6.3 Os problemas sociais urbanos no Brasil. 6.4 A estrutura fundiária brasileira. 6.5 A qualidade de vida e alguns indicadores. 7 Aspectos geográficos do estado de Alagoas</t>
  </si>
  <si>
    <t>1 Noções de organização administrativa. 1.1 Autarquias, fundações, empresas públicas e sociedades de economia mista</t>
  </si>
  <si>
    <t>2 Ato administrativo. 2.1 Conceito, requisitos, atributos, classificação e espécies.</t>
  </si>
  <si>
    <t>3 Agentes públicos. 3.1 Legislação pertinente. 3.1.1 Disposições constitucionais aplicáveis. 3.2 Disposições doutrinárias. 3.2.1 Conceito. 3.2.2 Espécies. 3.2.3 Cargo, emprego e função pública.</t>
  </si>
  <si>
    <t>4 Poderes administrativos. 4.1 Hierárquico, disciplinar, regulamentar e de polícia. 4.2 Uso e abuso do poder.</t>
  </si>
  <si>
    <t>5 Licitação. 5.1 Princípios. 5.2 Contratação direta: dispensa e inexigibilidade. 5.3 Modalidades. 5.4 Tipos. 5.5 Procedimento.</t>
  </si>
  <si>
    <t>6 Controle da administração pública. 6.1 Controle exercido pela administração pública. 6.2 Controle judicial. 6.3 Controle legislativo.</t>
  </si>
  <si>
    <t>7 Responsabilidade civil do Estado. 7.1 Responsabilidade civil do Estado no direito brasileiro. 7.1.1 Responsabilidade por ato comissivo do Estado. 7.1.2 Responsabilidade por omissão do Estado. 7.2 Requisitos para a demonstração da responsabilidade do Estado. 7.3 Causas excludentes e atenuantes da responsabilidade do Estado.</t>
  </si>
  <si>
    <t>8 Regime jurídicoadministrativo. 8.1 Conceito. 8.2 Princípios expressos e implícitos da administração pública</t>
  </si>
  <si>
    <t>1 Constituição. 1.1 Conceito, classificações, princípios fundamentais</t>
  </si>
  <si>
    <t>2 Direitos e garantias fundamentais. 2.1 Direitos e deveres individuais e coletivos, direitos sociais, nacionalidade, cidadania, direitos políticos, partidos políticos.</t>
  </si>
  <si>
    <t>3 Organização político-administrativa. 3.1 União, estados, Distrito Federal, municípios e territórios</t>
  </si>
  <si>
    <t>4 Administração pública. 4.1 Disposições gerais, servidores públicos e dos militares dos estados, do Distrito Federal e dos territórios</t>
  </si>
  <si>
    <t>5 Defesa do Estado e das instituições democráticas. 5.1 Segurança pública. 5.2 Organização da segurança pública</t>
  </si>
  <si>
    <t>6 Estado de Defesa e Estado de Sítio. 6.1 Papel e competências das Forças Armadas</t>
  </si>
  <si>
    <t>7 Sistema de segurança pública: militares dos estados, do Distrito Federal e dos territórios.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</si>
</sst>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3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ESTRANGEIRA</c:v>
                </c:pt>
                <c:pt idx="2">
                  <c:v>NOÇÕES DE INFORMÁTICA</c:v>
                </c:pt>
                <c:pt idx="3">
                  <c:v>MATEMÁTICA</c:v>
                </c:pt>
                <c:pt idx="4">
                  <c:v>RACIOCÍNIO LÓGICO</c:v>
                </c:pt>
                <c:pt idx="5">
                  <c:v>ÉTICA, CIDADANIA E DIREITOS HUMANOS</c:v>
                </c:pt>
                <c:pt idx="6">
                  <c:v>ATUALIDADES</c:v>
                </c:pt>
                <c:pt idx="7">
                  <c:v>LEGISLAÇÃO PERTINENTE AO CBMAL</c:v>
                </c:pt>
                <c:pt idx="8">
                  <c:v>FÍSICA</c:v>
                </c:pt>
                <c:pt idx="9">
                  <c:v>QUÍMICA</c:v>
                </c:pt>
                <c:pt idx="10">
                  <c:v>BIOLOGIA</c:v>
                </c:pt>
                <c:pt idx="11">
                  <c:v>HISTÓRIA DO BRASIL</c:v>
                </c:pt>
                <c:pt idx="12">
                  <c:v>GEOGRAFIA GERAL E DO BRASIL</c:v>
                </c:pt>
                <c:pt idx="13">
                  <c:v>NOÇÕES DE DIREITO ADMINISTRATIVO</c:v>
                </c:pt>
                <c:pt idx="14">
                  <c:v>NOÇÕES DE DIREITO CONSTITUCIONAL</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ESTRANGEIRA</c:v>
                </c:pt>
                <c:pt idx="2">
                  <c:v>NOÇÕES DE INFORMÁTICA</c:v>
                </c:pt>
                <c:pt idx="3">
                  <c:v>MATEMÁTICA</c:v>
                </c:pt>
                <c:pt idx="4">
                  <c:v>RACIOCÍNIO LÓGICO</c:v>
                </c:pt>
                <c:pt idx="5">
                  <c:v>ÉTICA, CIDADANIA E DIREITOS HUMANOS</c:v>
                </c:pt>
                <c:pt idx="6">
                  <c:v>ATUALIDADES</c:v>
                </c:pt>
                <c:pt idx="7">
                  <c:v>LEGISLAÇÃO PERTINENTE AO CBMAL</c:v>
                </c:pt>
                <c:pt idx="8">
                  <c:v>FÍSICA</c:v>
                </c:pt>
                <c:pt idx="9">
                  <c:v>QUÍMICA</c:v>
                </c:pt>
                <c:pt idx="10">
                  <c:v>BIOLOGIA</c:v>
                </c:pt>
                <c:pt idx="11">
                  <c:v>HISTÓRIA DO BRASIL</c:v>
                </c:pt>
                <c:pt idx="12">
                  <c:v>GEOGRAFIA GERAL E DO BRASIL</c:v>
                </c:pt>
                <c:pt idx="13">
                  <c:v>NOÇÕES DE DIREITO ADMINISTRATIVO</c:v>
                </c:pt>
                <c:pt idx="14">
                  <c:v>NOÇÕES DE DIREITO CONSTITUCIONAL</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ESTRANGEIRA</c:v>
                </c:pt>
                <c:pt idx="2">
                  <c:v>NOÇÕES DE INFORMÁTICA</c:v>
                </c:pt>
                <c:pt idx="3">
                  <c:v>MATEMÁTICA</c:v>
                </c:pt>
                <c:pt idx="4">
                  <c:v>RACIOCÍNIO LÓGICO</c:v>
                </c:pt>
                <c:pt idx="5">
                  <c:v>ÉTICA, CIDADANIA E DIREITOS HUMANOS</c:v>
                </c:pt>
                <c:pt idx="6">
                  <c:v>ATUALIDADES</c:v>
                </c:pt>
                <c:pt idx="7">
                  <c:v>LEGISLAÇÃO PERTINENTE AO CBMAL</c:v>
                </c:pt>
                <c:pt idx="8">
                  <c:v>FÍSICA</c:v>
                </c:pt>
                <c:pt idx="9">
                  <c:v>QUÍMICA</c:v>
                </c:pt>
                <c:pt idx="10">
                  <c:v>BIOLOGIA</c:v>
                </c:pt>
                <c:pt idx="11">
                  <c:v>HISTÓRIA DO BRASIL</c:v>
                </c:pt>
                <c:pt idx="12">
                  <c:v>GEOGRAFIA GERAL E DO BRASIL</c:v>
                </c:pt>
                <c:pt idx="13">
                  <c:v>NOÇÕES DE DIREITO ADMINISTRATIVO</c:v>
                </c:pt>
                <c:pt idx="14">
                  <c:v>NOÇÕES DE DIREITO CONSTITUCIONAL</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ESTRANGEIRA</c:v>
                </c:pt>
                <c:pt idx="2">
                  <c:v>NOÇÕES DE INFORMÁTICA</c:v>
                </c:pt>
                <c:pt idx="3">
                  <c:v>MATEMÁTICA</c:v>
                </c:pt>
                <c:pt idx="4">
                  <c:v>RACIOCÍNIO LÓGICO</c:v>
                </c:pt>
                <c:pt idx="5">
                  <c:v>ÉTICA, CIDADANIA E DIREITOS HUMANOS</c:v>
                </c:pt>
                <c:pt idx="6">
                  <c:v>ATUALIDADES</c:v>
                </c:pt>
                <c:pt idx="7">
                  <c:v>LEGISLAÇÃO PERTINENTE AO CBMAL</c:v>
                </c:pt>
                <c:pt idx="8">
                  <c:v>FÍSICA</c:v>
                </c:pt>
                <c:pt idx="9">
                  <c:v>QUÍMICA</c:v>
                </c:pt>
                <c:pt idx="10">
                  <c:v>BIOLOGIA</c:v>
                </c:pt>
                <c:pt idx="11">
                  <c:v>HISTÓRIA DO BRASIL</c:v>
                </c:pt>
                <c:pt idx="12">
                  <c:v>GEOGRAFIA GERAL E DO BRASIL</c:v>
                </c:pt>
                <c:pt idx="13">
                  <c:v>NOÇÕES DE DIREITO ADMINISTRATIVO</c:v>
                </c:pt>
                <c:pt idx="14">
                  <c:v>NOÇÕES DE DIREITO CONSTITUCIONAL</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bombeiro-al/"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532989</xdr:colOff>
      <xdr:row>6</xdr:row>
      <xdr:rowOff>152400</xdr:rowOff>
    </xdr:from>
    <xdr:to>
      <xdr:col>19</xdr:col>
      <xdr:colOff>66674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3B34ECEF-44A5-4F35-A9A6-98C1583D065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2589" y="1295400"/>
          <a:ext cx="10506485" cy="6000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32</xdr:row>
      <xdr:rowOff>142875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ÉTICA, CIDADANIA E DIREITOS HUMANOS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47625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0</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LEGISLAÇÃO PERTINENTE AO CBMAL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142875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FÍSICA</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285750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QUÍMICA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142875</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BIOLOGIA</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29</xdr:row>
      <xdr:rowOff>95250</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HISTÓRIA DO BRASIL</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0</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GEOGRAFIA GERAL E DO BRASIL</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1000125</xdr:rowOff>
    </xdr:to>
    <xdr:grpSp>
      <xdr:nvGrpSpPr>
        <xdr:cNvPr id="48" name="Agrupar 47">
          <a:extLst>
            <a:ext uri="{FF2B5EF4-FFF2-40B4-BE49-F238E27FC236}">
              <a16:creationId xmlns:a16="http://schemas.microsoft.com/office/drawing/2014/main" id="{00000000-0008-0000-12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2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2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2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2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2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2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2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2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2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2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2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2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2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200-00001F000000}"/>
              </a:ext>
            </a:extLst>
          </xdr:cNvPr>
          <xdr:cNvSpPr/>
        </xdr:nvSpPr>
        <xdr:spPr>
          <a:xfrm>
            <a:off x="0" y="3619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2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2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2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2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2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2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2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2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2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2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2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2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2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2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2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2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2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2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2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2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2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2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2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2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2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2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2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2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2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2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2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2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47625</xdr:rowOff>
    </xdr:to>
    <xdr:grpSp>
      <xdr:nvGrpSpPr>
        <xdr:cNvPr id="48" name="Agrupar 47">
          <a:extLst>
            <a:ext uri="{FF2B5EF4-FFF2-40B4-BE49-F238E27FC236}">
              <a16:creationId xmlns:a16="http://schemas.microsoft.com/office/drawing/2014/main" id="{00000000-0008-0000-13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3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3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3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3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3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3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3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3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3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3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3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3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3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300-000020000000}"/>
              </a:ext>
            </a:extLst>
          </xdr:cNvPr>
          <xdr:cNvSpPr/>
        </xdr:nvSpPr>
        <xdr:spPr>
          <a:xfrm>
            <a:off x="0" y="3810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3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3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3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3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3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3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3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3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3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3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3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3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3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3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3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3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3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3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3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3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3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3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3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3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3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3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3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3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3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3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3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152400</xdr:rowOff>
    </xdr:from>
    <xdr:to>
      <xdr:col>4</xdr:col>
      <xdr:colOff>104775</xdr:colOff>
      <xdr:row>33</xdr:row>
      <xdr:rowOff>47625</xdr:rowOff>
    </xdr:to>
    <xdr:pic>
      <xdr:nvPicPr>
        <xdr:cNvPr id="4" name="Imagem 3">
          <a:extLst>
            <a:ext uri="{FF2B5EF4-FFF2-40B4-BE49-F238E27FC236}">
              <a16:creationId xmlns:a16="http://schemas.microsoft.com/office/drawing/2014/main" id="{0FE9BDD7-A999-46F6-BAAF-8F8179DD442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95400"/>
          <a:ext cx="1971675"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ESTRANGEIRA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ESTRANGEIRA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21</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21</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1428750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MATEMÁTICA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1428750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MATEMÁTICA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ESTRANGEIRA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MATEMÁTICA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ÉTICA, CIDADANIA E DIREITOS HUMANOS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LEGISLAÇÃO PERTINENTE AO CBMAL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95250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FÍSICA</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15</xdr:row>
      <xdr:rowOff>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QUÍMICA</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BIOLOGIA</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15</xdr:row>
      <xdr:rowOff>381000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HISTÓRIA DO BRASIL</a:t>
          </a:fld>
          <a:endParaRPr lang="pt-BR" sz="800" u="none">
            <a:solidFill>
              <a:schemeClr val="bg1">
                <a:lumMod val="65000"/>
              </a:schemeClr>
            </a:solidFill>
          </a:endParaRPr>
        </a:p>
      </xdr:txBody>
    </xdr:sp>
    <xdr:clientData/>
  </xdr:twoCellAnchor>
  <xdr:twoCellAnchor editAs="absolute">
    <xdr:from>
      <xdr:col>0</xdr:col>
      <xdr:colOff>0</xdr:colOff>
      <xdr:row>15</xdr:row>
      <xdr:rowOff>381000</xdr:rowOff>
    </xdr:from>
    <xdr:to>
      <xdr:col>3</xdr:col>
      <xdr:colOff>0</xdr:colOff>
      <xdr:row>16</xdr:row>
      <xdr:rowOff>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GEOGRAFIA GERAL E DO BRASIL</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17</xdr:row>
      <xdr:rowOff>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18</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19</xdr:row>
      <xdr:rowOff>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20</xdr:row>
      <xdr:rowOff>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21</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22</xdr:row>
      <xdr:rowOff>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0</xdr:rowOff>
    </xdr:from>
    <xdr:to>
      <xdr:col>3</xdr:col>
      <xdr:colOff>0</xdr:colOff>
      <xdr:row>23</xdr:row>
      <xdr:rowOff>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0</xdr:rowOff>
    </xdr:from>
    <xdr:to>
      <xdr:col>3</xdr:col>
      <xdr:colOff>0</xdr:colOff>
      <xdr:row>24</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0</xdr:rowOff>
    </xdr:from>
    <xdr:to>
      <xdr:col>3</xdr:col>
      <xdr:colOff>0</xdr:colOff>
      <xdr:row>25</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0</xdr:rowOff>
    </xdr:from>
    <xdr:to>
      <xdr:col>3</xdr:col>
      <xdr:colOff>0</xdr:colOff>
      <xdr:row>26</xdr:row>
      <xdr:rowOff>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0</xdr:rowOff>
    </xdr:from>
    <xdr:to>
      <xdr:col>3</xdr:col>
      <xdr:colOff>0</xdr:colOff>
      <xdr:row>27</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0</xdr:rowOff>
    </xdr:from>
    <xdr:to>
      <xdr:col>3</xdr:col>
      <xdr:colOff>0</xdr:colOff>
      <xdr:row>28</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0</xdr:rowOff>
    </xdr:from>
    <xdr:to>
      <xdr:col>3</xdr:col>
      <xdr:colOff>0</xdr:colOff>
      <xdr:row>29</xdr:row>
      <xdr:rowOff>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0</xdr:rowOff>
    </xdr:from>
    <xdr:to>
      <xdr:col>3</xdr:col>
      <xdr:colOff>0</xdr:colOff>
      <xdr:row>30</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0</xdr:rowOff>
    </xdr:from>
    <xdr:to>
      <xdr:col>3</xdr:col>
      <xdr:colOff>0</xdr:colOff>
      <xdr:row>31</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0</xdr:rowOff>
    </xdr:from>
    <xdr:to>
      <xdr:col>3</xdr:col>
      <xdr:colOff>0</xdr:colOff>
      <xdr:row>32</xdr:row>
      <xdr:rowOff>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32</xdr:row>
      <xdr:rowOff>0</xdr:rowOff>
    </xdr:from>
    <xdr:to>
      <xdr:col>3</xdr:col>
      <xdr:colOff>0</xdr:colOff>
      <xdr:row>33</xdr:row>
      <xdr:rowOff>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5/07173755/doeal-2021-05-07-completo-45-6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4hA3u3UAkBFgrhJmY9/bKauMjFNV3U+RMdnU7/2OLg7D6E/+qczNanklIs/VoStNFCexH4P2C7+hdFJbw/dmsg==" saltValue="tMsxArXoXtV9eAktV2PPx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53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95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96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98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99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ANG+FWUtFLQAyB9v7CZg75gRlaQWfhFnsWClNLySI0/3fSHnRyac8j7dunkY5M/HA8K1N/mHKagWIimAH4XFQ==" saltValue="7JCgU+5BfnsEmyJNGUdvE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78.75" x14ac:dyDescent="0.25">
      <c r="A14" s="25"/>
      <c r="B14" s="25"/>
      <c r="C14" s="25"/>
      <c r="D14" s="25"/>
      <c r="E14" s="26">
        <v>1</v>
      </c>
      <c r="F14" s="23" t="s">
        <v>100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p2rHDctvbETw2w/Hku+QxN56brLOXh14qBebb8Yu8rxoHFUt+U6/gEAGaQc88vw8NgxHx10bXpyjLNg2QO//g==" saltValue="ybMp97NWASrJfAOTkAZbM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102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78.75" x14ac:dyDescent="0.25">
      <c r="A16" s="25"/>
      <c r="B16" s="25"/>
      <c r="C16" s="25"/>
      <c r="D16" s="25"/>
      <c r="E16" s="26">
        <v>3</v>
      </c>
      <c r="F16" s="23" t="s">
        <v>103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2b019AhztHW+A84A8jIGAFm/JmuAwuGWkanUzj0QcdnWzZdTnH0N9ogYTMEYkuWEgdOxycL5nLq1Ksn6APorA==" saltValue="mj1CUsAG7Zi97O7ej7sPW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104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105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33.75" x14ac:dyDescent="0.25">
      <c r="A16" s="25"/>
      <c r="B16" s="25"/>
      <c r="C16" s="25"/>
      <c r="D16" s="25"/>
      <c r="E16" s="26">
        <v>3</v>
      </c>
      <c r="F16" s="23" t="s">
        <v>106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107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109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110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111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112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6K84HGcvcQRWdfuDK+50waIX5h2s5cZPBfTXAwrxc5cmwPfKuEJSvTzNSNm1gVzMYIxYP1kO8uB7ydlJpRzA==" saltValue="E3Im1sn5TYamfeaKbl2OK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113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114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56.25" x14ac:dyDescent="0.25">
      <c r="A16" s="25"/>
      <c r="B16" s="25"/>
      <c r="C16" s="25"/>
      <c r="D16" s="25"/>
      <c r="E16" s="26">
        <v>3</v>
      </c>
      <c r="F16" s="23" t="s">
        <v>115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116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117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13.75" x14ac:dyDescent="0.25">
      <c r="A19" s="25"/>
      <c r="B19" s="25"/>
      <c r="C19" s="25"/>
      <c r="D19" s="25"/>
      <c r="E19" s="30">
        <v>6</v>
      </c>
      <c r="F19" s="24" t="s">
        <v>118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rc0XBXxrNqa/eCCxcJ0EYGZihMqAXPXqpVqAkIuH8eD05sPcqyU1ZyTeNDh4hSxc0AmAUUuhv1/Aq1Gnfou5w==" saltValue="MnIZTH56PbruPuAGJLAbs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119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120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58.75" x14ac:dyDescent="0.25">
      <c r="A16" s="25"/>
      <c r="B16" s="25"/>
      <c r="C16" s="25"/>
      <c r="D16" s="25"/>
      <c r="E16" s="26">
        <v>3</v>
      </c>
      <c r="F16" s="23" t="s">
        <v>121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122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123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124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125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68.75" x14ac:dyDescent="0.25">
      <c r="A21" s="25"/>
      <c r="B21" s="25"/>
      <c r="C21" s="25"/>
      <c r="D21" s="25"/>
      <c r="E21" s="30">
        <v>8</v>
      </c>
      <c r="F21" s="24" t="s">
        <v>126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127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0tgw/HKpvVjGk3By0x79r48fg5R6l5o/4ZDy+n4e1PoxWh+mUNWa1JodOFZCCC8grMYntkNGHCJmZxkEGDBpw==" saltValue="2jFLnmpDrXMoqfq66LPcJ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128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129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130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131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132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133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134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135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136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137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138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139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kdjAVAMEAQkBxL3BEZb1+0gk8QGTD4d61g1rqgwyiDJWMaRUXJzwBxvVLZCU8AYMdQQM2t5Xd7bIOGjNQh8dA==" saltValue="GJfh58E+o6KpYiHtvH0PV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5" customHeight="1" x14ac:dyDescent="0.25">
      <c r="A14" s="25"/>
      <c r="B14" s="25"/>
      <c r="C14" s="25"/>
      <c r="D14" s="25"/>
      <c r="E14" s="26">
        <v>1</v>
      </c>
      <c r="F14" s="23" t="s">
        <v>140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 customHeight="1" x14ac:dyDescent="0.25">
      <c r="A15" s="25"/>
      <c r="B15" s="25"/>
      <c r="C15" s="25"/>
      <c r="D15" s="25"/>
      <c r="E15" s="30">
        <v>2</v>
      </c>
      <c r="F15" s="24" t="s">
        <v>141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5" x14ac:dyDescent="0.25">
      <c r="A16" s="25"/>
      <c r="B16" s="25"/>
      <c r="C16" s="25"/>
      <c r="D16" s="25"/>
      <c r="E16" s="26">
        <v>3</v>
      </c>
      <c r="F16" s="23" t="s">
        <v>142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143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144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145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RvOB59VrjS6Vpj7YxDRBbo5UeyoVB6qmbBdpzpd8stjXb/Na5WjvfU/vAvmvYsEc0YOEROA+AtCwTaTpAIIA==" saltValue="yz7cQS5Bpbnd+v/dKZEvX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8"/>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146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147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67.5" x14ac:dyDescent="0.25">
      <c r="A16" s="25"/>
      <c r="B16" s="25"/>
      <c r="C16" s="25"/>
      <c r="D16" s="25"/>
      <c r="E16" s="26">
        <v>3</v>
      </c>
      <c r="F16" s="23" t="s">
        <v>148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149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150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151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152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153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pYUWqK6B1qdRCN7SJ/gcA5UXHD4E4O6TK8+VHqTuHVVDHlZn37ZEbDq+wY55Drs61BE+ZGLCXT1dfpo5Xcjw==" saltValue="04WBXE4s+akfVMT93ulSZ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6" operator="equal">
      <formula>$Z$15</formula>
    </cfRule>
    <cfRule type="cellIs" dxfId="12" priority="7" operator="equal">
      <formula>$Z$14</formula>
    </cfRule>
  </conditionalFormatting>
  <conditionalFormatting sqref="H52:J73 L52:O7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200-000000000000}">
      <formula1>0</formula1>
      <formula2>1000</formula2>
    </dataValidation>
    <dataValidation type="list" allowBlank="1" showInputMessage="1" showErrorMessage="1" sqref="L14:O73" xr:uid="{00000000-0002-0000-1200-000001000000}">
      <formula1>$Z$14</formula1>
    </dataValidation>
    <dataValidation type="list" allowBlank="1" showInputMessage="1" showErrorMessage="1" sqref="H14:J73" xr:uid="{00000000-0002-0000-1200-000002000000}">
      <formula1>$Z$14:$Z$15</formula1>
    </dataValidation>
  </dataValidation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1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154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155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33.75" x14ac:dyDescent="0.25">
      <c r="A16" s="25"/>
      <c r="B16" s="25"/>
      <c r="C16" s="25"/>
      <c r="D16" s="25"/>
      <c r="E16" s="26">
        <v>3</v>
      </c>
      <c r="F16" s="23" t="s">
        <v>156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157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158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159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160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Ksnuk49Ob4QoaFXy10OAwykVJsrZyy3I4sVc3BmY56mXUEQcbkmg5nOW1orTjTyX2f/2ZX42+V20KrFH3Suzg==" saltValue="aScpzP1r2ViT5+EzocQHa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6" operator="equal">
      <formula>$Z$15</formula>
    </cfRule>
    <cfRule type="cellIs" dxfId="5" priority="7" operator="equal">
      <formula>$Z$14</formula>
    </cfRule>
  </conditionalFormatting>
  <conditionalFormatting sqref="H52:J73 L52:O73">
    <cfRule type="cellIs" dxfId="4" priority="4" operator="equal">
      <formula>$Z$15</formula>
    </cfRule>
    <cfRule type="cellIs" dxfId="3" priority="5"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300-000000000000}">
      <formula1>0</formula1>
      <formula2>1000</formula2>
    </dataValidation>
    <dataValidation type="list" allowBlank="1" showInputMessage="1" showErrorMessage="1" sqref="L14:O73" xr:uid="{00000000-0002-0000-1300-000001000000}">
      <formula1>$Z$14</formula1>
    </dataValidation>
    <dataValidation type="list" allowBlank="1" showInputMessage="1" showErrorMessage="1" sqref="H14:J73" xr:uid="{00000000-0002-0000-13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54</v>
      </c>
      <c r="I8" s="101"/>
      <c r="J8" s="101"/>
      <c r="K8" s="101"/>
      <c r="L8" s="101"/>
      <c r="M8" s="101"/>
      <c r="N8" s="101"/>
      <c r="O8" s="101"/>
      <c r="P8" s="101"/>
      <c r="S8" s="105" t="s">
        <v>12</v>
      </c>
      <c r="T8" s="105"/>
      <c r="U8" s="105"/>
    </row>
    <row r="9" spans="1:23" ht="15" customHeight="1" x14ac:dyDescent="0.25">
      <c r="B9" s="103"/>
      <c r="C9" s="103"/>
      <c r="D9" s="103"/>
      <c r="G9" s="35" t="s">
        <v>24</v>
      </c>
      <c r="H9" s="118">
        <v>44323</v>
      </c>
      <c r="I9" s="101"/>
      <c r="J9" s="101"/>
      <c r="K9" s="101"/>
      <c r="L9" s="101"/>
      <c r="M9" s="101"/>
      <c r="N9" s="101"/>
      <c r="O9" s="101"/>
      <c r="P9" s="101"/>
      <c r="S9" s="104"/>
      <c r="T9" s="104"/>
      <c r="U9" s="104"/>
    </row>
    <row r="10" spans="1:23" ht="15" customHeight="1" x14ac:dyDescent="0.25">
      <c r="B10" s="103"/>
      <c r="C10" s="103"/>
      <c r="D10" s="103"/>
      <c r="G10" s="35" t="s">
        <v>3</v>
      </c>
      <c r="H10" s="101" t="s">
        <v>48</v>
      </c>
      <c r="I10" s="101"/>
      <c r="J10" s="101"/>
      <c r="K10" s="101"/>
      <c r="L10" s="101"/>
      <c r="M10" s="101"/>
      <c r="N10" s="101"/>
      <c r="O10" s="101"/>
      <c r="P10" s="101"/>
      <c r="S10" s="104"/>
      <c r="T10" s="104"/>
      <c r="U10" s="104"/>
    </row>
    <row r="11" spans="1:23" ht="15" customHeight="1" x14ac:dyDescent="0.25">
      <c r="B11" s="103"/>
      <c r="C11" s="103"/>
      <c r="D11" s="103"/>
      <c r="G11" s="35" t="s">
        <v>43</v>
      </c>
      <c r="H11" s="108" t="s">
        <v>55</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57</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58</v>
      </c>
      <c r="I16" s="101"/>
      <c r="J16" s="101"/>
      <c r="K16" s="101"/>
      <c r="L16" s="101"/>
      <c r="M16" s="101"/>
      <c r="N16" s="101"/>
      <c r="O16" s="101"/>
      <c r="P16" s="101"/>
      <c r="S16" s="104"/>
      <c r="T16" s="104"/>
      <c r="U16" s="104"/>
    </row>
    <row r="17" spans="2:23" ht="15" customHeight="1" x14ac:dyDescent="0.25">
      <c r="B17" s="103"/>
      <c r="C17" s="103"/>
      <c r="D17" s="103"/>
      <c r="G17" s="35" t="s">
        <v>9</v>
      </c>
      <c r="H17" s="102">
        <v>8099.94</v>
      </c>
      <c r="I17" s="101"/>
      <c r="J17" s="101"/>
      <c r="K17" s="101"/>
      <c r="L17" s="101"/>
      <c r="M17" s="101"/>
      <c r="N17" s="101"/>
      <c r="O17" s="101"/>
      <c r="P17" s="101"/>
      <c r="S17" s="104"/>
      <c r="T17" s="104"/>
      <c r="U17" s="104"/>
    </row>
    <row r="18" spans="2:23" ht="15" customHeight="1" x14ac:dyDescent="0.25">
      <c r="B18" s="103"/>
      <c r="C18" s="103"/>
      <c r="D18" s="103"/>
      <c r="G18" s="35" t="s">
        <v>10</v>
      </c>
      <c r="H18" s="101">
        <v>20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44368</v>
      </c>
      <c r="I20" s="101"/>
      <c r="J20" s="101"/>
      <c r="K20" s="101"/>
      <c r="L20" s="101"/>
      <c r="M20" s="101"/>
      <c r="N20" s="101"/>
      <c r="O20" s="101"/>
      <c r="P20" s="101"/>
    </row>
    <row r="21" spans="2:23" ht="15" customHeight="1" x14ac:dyDescent="0.25">
      <c r="B21" s="103"/>
      <c r="C21" s="103"/>
      <c r="D21" s="103"/>
      <c r="G21" s="35" t="s">
        <v>34</v>
      </c>
      <c r="H21" s="119">
        <v>95</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44416</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59</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56</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sheetData>
  <sheetProtection algorithmName="SHA-512" hashValue="jLZOMwmCmPa6+drvJOtdUown9O43iRaUYMq6oZzHLBU0PUg5YnEXdFUcuNkSsFk2QXAoO0eFJjdQjm88rjcydQ==" saltValue="OlyJhDuKc+5Xp4/8qY1DpQ=="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05/07173755/doeal-2021-05-07-completo-45-64.pdf" xr:uid="{63167A37-4F70-4E62-B9E8-834E17E0B2A9}"/>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60</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49</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61</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62</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63</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64</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65</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66</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67</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t="s">
        <v>68</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t="s">
        <v>69</v>
      </c>
      <c r="G22" s="48"/>
      <c r="H22" s="52">
        <f>'D12'!$H$74</f>
        <v>0</v>
      </c>
      <c r="I22" s="52">
        <f>'D12'!$I$74</f>
        <v>0</v>
      </c>
      <c r="J22" s="52">
        <f>'D12'!$J$74</f>
        <v>0</v>
      </c>
      <c r="K22" s="43"/>
      <c r="L22" s="52">
        <f>'D12'!$L$74</f>
        <v>0</v>
      </c>
      <c r="M22" s="52">
        <f>'D12'!$M$74</f>
        <v>0</v>
      </c>
      <c r="N22" s="52">
        <f>'D12'!$N$74</f>
        <v>0</v>
      </c>
      <c r="O22" s="52">
        <f>'D12'!$O$74</f>
        <v>0</v>
      </c>
      <c r="P22" s="43"/>
      <c r="Q22" s="53" t="str">
        <f>'D12'!$Q$74</f>
        <v/>
      </c>
      <c r="R22" s="53" t="str">
        <f>'D12'!$R$74</f>
        <v/>
      </c>
      <c r="S22" s="52" t="str">
        <f t="shared" si="0"/>
        <v/>
      </c>
      <c r="T22" s="43"/>
      <c r="U22" s="53" t="str">
        <f>'D12'!$U$74</f>
        <v/>
      </c>
      <c r="V22" s="53" t="str">
        <f>'D12'!$V$74</f>
        <v/>
      </c>
      <c r="W22" s="52" t="str">
        <f t="shared" si="1"/>
        <v/>
      </c>
    </row>
    <row r="23" spans="5:26" x14ac:dyDescent="0.25">
      <c r="E23" s="47">
        <v>13</v>
      </c>
      <c r="F23" s="59" t="s">
        <v>70</v>
      </c>
      <c r="G23" s="48"/>
      <c r="H23" s="49">
        <f>'D13'!$H$74</f>
        <v>0</v>
      </c>
      <c r="I23" s="49">
        <f>'D13'!$I$74</f>
        <v>0</v>
      </c>
      <c r="J23" s="49">
        <f>'D13'!$J$74</f>
        <v>0</v>
      </c>
      <c r="K23" s="43"/>
      <c r="L23" s="49">
        <f>'D13'!$L$74</f>
        <v>0</v>
      </c>
      <c r="M23" s="49">
        <f>'D13'!$M$74</f>
        <v>0</v>
      </c>
      <c r="N23" s="49">
        <f>'D13'!$N$74</f>
        <v>0</v>
      </c>
      <c r="O23" s="49">
        <f>'D13'!$O$74</f>
        <v>0</v>
      </c>
      <c r="P23" s="43"/>
      <c r="Q23" s="50" t="str">
        <f>'D13'!$Q$74</f>
        <v/>
      </c>
      <c r="R23" s="50" t="str">
        <f>'D13'!$R$74</f>
        <v/>
      </c>
      <c r="S23" s="49" t="str">
        <f t="shared" si="0"/>
        <v/>
      </c>
      <c r="T23" s="43"/>
      <c r="U23" s="50" t="str">
        <f>'D13'!$U$74</f>
        <v/>
      </c>
      <c r="V23" s="50" t="str">
        <f>'D13'!$V$74</f>
        <v/>
      </c>
      <c r="W23" s="49" t="str">
        <f t="shared" si="1"/>
        <v/>
      </c>
    </row>
    <row r="24" spans="5:26" ht="24" x14ac:dyDescent="0.25">
      <c r="E24" s="51">
        <v>14</v>
      </c>
      <c r="F24" s="60" t="s">
        <v>71</v>
      </c>
      <c r="G24" s="48"/>
      <c r="H24" s="52">
        <f>'D14'!$H$74</f>
        <v>0</v>
      </c>
      <c r="I24" s="52">
        <f>'D14'!$I$74</f>
        <v>0</v>
      </c>
      <c r="J24" s="52">
        <f>'D14'!$J$74</f>
        <v>0</v>
      </c>
      <c r="K24" s="43"/>
      <c r="L24" s="52">
        <f>'D14'!$L$74</f>
        <v>0</v>
      </c>
      <c r="M24" s="52">
        <f>'D14'!$M$74</f>
        <v>0</v>
      </c>
      <c r="N24" s="52">
        <f>'D14'!$N$74</f>
        <v>0</v>
      </c>
      <c r="O24" s="52">
        <f>'D14'!$O$74</f>
        <v>0</v>
      </c>
      <c r="P24" s="43"/>
      <c r="Q24" s="53" t="str">
        <f>'D14'!$Q$74</f>
        <v/>
      </c>
      <c r="R24" s="53" t="str">
        <f>'D14'!$R$74</f>
        <v/>
      </c>
      <c r="S24" s="52" t="str">
        <f t="shared" si="0"/>
        <v/>
      </c>
      <c r="T24" s="43"/>
      <c r="U24" s="53" t="str">
        <f>'D14'!$U$74</f>
        <v/>
      </c>
      <c r="V24" s="53" t="str">
        <f>'D14'!$V$74</f>
        <v/>
      </c>
      <c r="W24" s="52" t="str">
        <f t="shared" si="1"/>
        <v/>
      </c>
    </row>
    <row r="25" spans="5:26" x14ac:dyDescent="0.25">
      <c r="E25" s="47">
        <v>15</v>
      </c>
      <c r="F25" s="59" t="s">
        <v>72</v>
      </c>
      <c r="G25" s="48"/>
      <c r="H25" s="49">
        <f>'D15'!$H$74</f>
        <v>0</v>
      </c>
      <c r="I25" s="49">
        <f>'D15'!$I$74</f>
        <v>0</v>
      </c>
      <c r="J25" s="49">
        <f>'D15'!$J$74</f>
        <v>0</v>
      </c>
      <c r="K25" s="43"/>
      <c r="L25" s="49">
        <f>'D15'!$L$74</f>
        <v>0</v>
      </c>
      <c r="M25" s="49">
        <f>'D15'!$M$74</f>
        <v>0</v>
      </c>
      <c r="N25" s="49">
        <f>'D15'!$N$74</f>
        <v>0</v>
      </c>
      <c r="O25" s="49">
        <f>'D15'!$O$74</f>
        <v>0</v>
      </c>
      <c r="P25" s="43"/>
      <c r="Q25" s="50" t="str">
        <f>'D15'!$Q$74</f>
        <v/>
      </c>
      <c r="R25" s="50" t="str">
        <f>'D15'!$R$74</f>
        <v/>
      </c>
      <c r="S25" s="49" t="str">
        <f t="shared" si="0"/>
        <v/>
      </c>
      <c r="T25" s="43"/>
      <c r="U25" s="50" t="str">
        <f>'D15'!$U$74</f>
        <v/>
      </c>
      <c r="V25" s="50" t="str">
        <f>'D15'!$V$74</f>
        <v/>
      </c>
      <c r="W25" s="49" t="str">
        <f t="shared" si="1"/>
        <v/>
      </c>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gogSRGSKkuTbHS2f9inP99C9XUUtEpxTspYNwaIDV3kgETznJHudMLxIMrwxI3fPAF02ka/RmfgWgSkwJv8zTw==" saltValue="0iEozfqfNp3fUh1VUdWLH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33" priority="13" operator="equal">
      <formula>"A"</formula>
    </cfRule>
    <cfRule type="cellIs" dxfId="132" priority="14" operator="equal">
      <formula>"U"</formula>
    </cfRule>
    <cfRule type="cellIs" dxfId="131" priority="15" operator="equal">
      <formula>"OK"</formula>
    </cfRule>
  </conditionalFormatting>
  <conditionalFormatting sqref="L10:O10 H13:I13 H17:I17 H21:I21 H25:I25">
    <cfRule type="cellIs" dxfId="130" priority="22" operator="equal">
      <formula>"A"</formula>
    </cfRule>
    <cfRule type="cellIs" dxfId="129" priority="23" operator="equal">
      <formula>"U"</formula>
    </cfRule>
    <cfRule type="cellIs" dxfId="128" priority="24" operator="equal">
      <formula>"OK"</formula>
    </cfRule>
  </conditionalFormatting>
  <conditionalFormatting sqref="L9:O9">
    <cfRule type="cellIs" dxfId="127" priority="25" operator="equal">
      <formula>"A"</formula>
    </cfRule>
    <cfRule type="cellIs" dxfId="126" priority="26" operator="equal">
      <formula>"U"</formula>
    </cfRule>
    <cfRule type="cellIs" dxfId="125" priority="27" operator="equal">
      <formula>"OK"</formula>
    </cfRule>
  </conditionalFormatting>
  <conditionalFormatting sqref="J13 J17 J21 J25">
    <cfRule type="cellIs" dxfId="124" priority="19" operator="equal">
      <formula>"A"</formula>
    </cfRule>
    <cfRule type="cellIs" dxfId="123" priority="20" operator="equal">
      <formula>"U"</formula>
    </cfRule>
    <cfRule type="cellIs" dxfId="122" priority="21" operator="equal">
      <formula>"OK"</formula>
    </cfRule>
  </conditionalFormatting>
  <conditionalFormatting sqref="L11:O11 L13:N13 L17:N17 L21:N21 L25:N25 L15:O15 L19:O19 L23:O23">
    <cfRule type="cellIs" dxfId="121" priority="16" operator="equal">
      <formula>"A"</formula>
    </cfRule>
    <cfRule type="cellIs" dxfId="120" priority="17" operator="equal">
      <formula>"U"</formula>
    </cfRule>
    <cfRule type="cellIs" dxfId="119" priority="18" operator="equal">
      <formula>"OK"</formula>
    </cfRule>
  </conditionalFormatting>
  <conditionalFormatting sqref="O27 O29 O31 O33 O35 O37 O39">
    <cfRule type="cellIs" dxfId="118" priority="1" operator="equal">
      <formula>"A"</formula>
    </cfRule>
    <cfRule type="cellIs" dxfId="117" priority="2" operator="equal">
      <formula>"U"</formula>
    </cfRule>
    <cfRule type="cellIs" dxfId="116" priority="3" operator="equal">
      <formula>"OK"</formula>
    </cfRule>
  </conditionalFormatting>
  <conditionalFormatting sqref="H27:I27 H29:I29 H31:I31 H33:I33 H35:I35 H37:I37 H39:I39">
    <cfRule type="cellIs" dxfId="115" priority="10" operator="equal">
      <formula>"A"</formula>
    </cfRule>
    <cfRule type="cellIs" dxfId="114" priority="11" operator="equal">
      <formula>"U"</formula>
    </cfRule>
    <cfRule type="cellIs" dxfId="113" priority="12" operator="equal">
      <formula>"OK"</formula>
    </cfRule>
  </conditionalFormatting>
  <conditionalFormatting sqref="J27 J29 J31 J33 J35 J37 J39">
    <cfRule type="cellIs" dxfId="112" priority="7" operator="equal">
      <formula>"A"</formula>
    </cfRule>
    <cfRule type="cellIs" dxfId="111" priority="8" operator="equal">
      <formula>"U"</formula>
    </cfRule>
    <cfRule type="cellIs" dxfId="110" priority="9" operator="equal">
      <formula>"OK"</formula>
    </cfRule>
  </conditionalFormatting>
  <conditionalFormatting sqref="L27:N27 L29:N29 L31:N31 L33:N33 L35:N35 L37:N37 L39:N39">
    <cfRule type="cellIs" dxfId="109" priority="4" operator="equal">
      <formula>"A"</formula>
    </cfRule>
    <cfRule type="cellIs" dxfId="108" priority="5" operator="equal">
      <formula>"U"</formula>
    </cfRule>
    <cfRule type="cellIs" dxfId="107"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22" location="'D12'!A1" display="Direito Civil" xr:uid="{00000000-0004-0000-0300-000004000000}"/>
    <hyperlink ref="F23" location="'D13'!A1" display="Direito Administrativo" xr:uid="{00000000-0004-0000-0300-000005000000}"/>
    <hyperlink ref="F24" location="'D14'!A1" display="Direito Civil" xr:uid="{00000000-0004-0000-0300-000006000000}"/>
    <hyperlink ref="F25" location="'D15'!A1" display="Direito Administrativo" xr:uid="{00000000-0004-0000-0300-000007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ESTRANGEIRA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NOÇÕES DE INFORMÁTICA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MATEMÁTICA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RACIOCÍNIO LÓGICO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ÉTICA, CIDADANIA E DIREITOS HUMANOS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ATUALIDADES</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LEGISLAÇÃO PERTINENTE AO CBMAL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FÍSICA</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QUÍMICA</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BIOLOGIA</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t="str">
        <f>Disciplinas!F22</f>
        <v>HISTÓRIA DO BRASIL</v>
      </c>
      <c r="E20" s="131"/>
      <c r="F20" s="131"/>
      <c r="G20" s="82">
        <f>IF(ISNUMBER(AVERAGE(Disciplinas!H22:J22)),AVERAGE(Disciplinas!H22:J22),0)</f>
        <v>0</v>
      </c>
      <c r="H20" s="82">
        <f>IF(ISNUMBER(AVERAGE(Disciplinas!L22:O22)),AVERAGE(Disciplinas!L22:O22),0)</f>
        <v>0</v>
      </c>
      <c r="I20" s="82" t="str">
        <f>Disciplinas!S22</f>
        <v/>
      </c>
      <c r="J20" s="83" t="str">
        <f>Disciplinas!W22</f>
        <v/>
      </c>
      <c r="K20" s="37"/>
      <c r="L20" s="72"/>
      <c r="M20" s="68"/>
      <c r="N20" s="68"/>
      <c r="O20" s="68"/>
      <c r="P20" s="68"/>
      <c r="Q20" s="68"/>
      <c r="R20" s="68"/>
      <c r="S20" s="73"/>
      <c r="T20" s="37"/>
      <c r="U20" s="37"/>
      <c r="V20" s="38"/>
    </row>
    <row r="21" spans="1:22" ht="15" customHeight="1" x14ac:dyDescent="0.2">
      <c r="A21" s="37"/>
      <c r="B21" s="37"/>
      <c r="C21" s="81">
        <v>13</v>
      </c>
      <c r="D21" s="131" t="str">
        <f>Disciplinas!F23</f>
        <v>GEOGRAFIA GERAL E DO BRASIL</v>
      </c>
      <c r="E21" s="131"/>
      <c r="F21" s="131"/>
      <c r="G21" s="82">
        <f>IF(ISNUMBER(AVERAGE(Disciplinas!H23:J23)),AVERAGE(Disciplinas!H23:J23),0)</f>
        <v>0</v>
      </c>
      <c r="H21" s="82">
        <f>IF(ISNUMBER(AVERAGE(Disciplinas!L23:O23)),AVERAGE(Disciplinas!L23:O23),0)</f>
        <v>0</v>
      </c>
      <c r="I21" s="82" t="str">
        <f>Disciplinas!S23</f>
        <v/>
      </c>
      <c r="J21" s="83" t="str">
        <f>Disciplinas!W23</f>
        <v/>
      </c>
      <c r="K21" s="37"/>
      <c r="L21" s="72"/>
      <c r="M21" s="68"/>
      <c r="N21" s="68"/>
      <c r="O21" s="68"/>
      <c r="P21" s="68"/>
      <c r="Q21" s="68"/>
      <c r="R21" s="68"/>
      <c r="S21" s="73"/>
      <c r="T21" s="37"/>
      <c r="U21" s="37"/>
      <c r="V21" s="38"/>
    </row>
    <row r="22" spans="1:22" ht="15" customHeight="1" x14ac:dyDescent="0.2">
      <c r="A22" s="37"/>
      <c r="B22" s="37"/>
      <c r="C22" s="84">
        <v>14</v>
      </c>
      <c r="D22" s="132" t="str">
        <f>Disciplinas!F24</f>
        <v>NOÇÕES DE DIREITO ADMINISTRATIVO</v>
      </c>
      <c r="E22" s="132"/>
      <c r="F22" s="132"/>
      <c r="G22" s="85">
        <f>IF(ISNUMBER(AVERAGE(Disciplinas!H24:J24)),AVERAGE(Disciplinas!H24:J24),0)</f>
        <v>0</v>
      </c>
      <c r="H22" s="85">
        <f>IF(ISNUMBER(AVERAGE(Disciplinas!L24:O24)),AVERAGE(Disciplinas!L24:O24),0)</f>
        <v>0</v>
      </c>
      <c r="I22" s="85" t="str">
        <f>Disciplinas!S24</f>
        <v/>
      </c>
      <c r="J22" s="86" t="str">
        <f>Disciplinas!W24</f>
        <v/>
      </c>
      <c r="K22" s="37"/>
      <c r="L22" s="74"/>
      <c r="M22" s="75"/>
      <c r="N22" s="75"/>
      <c r="O22" s="75"/>
      <c r="P22" s="75"/>
      <c r="Q22" s="75"/>
      <c r="R22" s="75"/>
      <c r="S22" s="76"/>
      <c r="T22" s="37"/>
      <c r="U22" s="37"/>
      <c r="V22" s="38"/>
    </row>
    <row r="23" spans="1:22" ht="15" customHeight="1" x14ac:dyDescent="0.2">
      <c r="A23" s="37"/>
      <c r="B23" s="37"/>
      <c r="C23" s="87">
        <v>15</v>
      </c>
      <c r="D23" s="131" t="str">
        <f>Disciplinas!F25</f>
        <v>NOÇÕES DE DIREITO CONSTITUCIONAL</v>
      </c>
      <c r="E23" s="131"/>
      <c r="F23" s="131"/>
      <c r="G23" s="82">
        <f>IF(ISNUMBER(AVERAGE(Disciplinas!H25:J25)),AVERAGE(Disciplinas!H25:J25),0)</f>
        <v>0</v>
      </c>
      <c r="H23" s="82">
        <f>IF(ISNUMBER(AVERAGE(Disciplinas!L25:O25)),AVERAGE(Disciplinas!L25:O25),0)</f>
        <v>0</v>
      </c>
      <c r="I23" s="82" t="str">
        <f>Disciplinas!S25</f>
        <v/>
      </c>
      <c r="J23" s="82" t="str">
        <f>Disciplinas!W25</f>
        <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wrk0DsKryiFqS9A2tdmNqt6WmU3UMqc+1FdT25T2Td+nHY85XtjfCsZYcjjKkxUXLkTNDztnJNWxCTBC9ZvU0Q==" saltValue="rU91ogXw0R/RxCEG56sMx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52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76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NpnS2/7QPYh6JMCGXxU5yvJJq2mr80gfDmD05kBjtbcJfM3oaRaHvVGncWU89Tz/KhWwysJl5RyCobxU1mhMA==" saltValue="6SSklZHV2hY1FOIhcjOz0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06" priority="8" operator="equal">
      <formula>$Z$15</formula>
    </cfRule>
    <cfRule type="cellIs" dxfId="105" priority="9" operator="equal">
      <formula>$Z$14</formula>
    </cfRule>
  </conditionalFormatting>
  <conditionalFormatting sqref="H52:J73 L52:O73">
    <cfRule type="cellIs" dxfId="104" priority="6" operator="equal">
      <formula>$Z$15</formula>
    </cfRule>
    <cfRule type="cellIs" dxfId="103" priority="7" operator="equal">
      <formula>$Z$14</formula>
    </cfRule>
  </conditionalFormatting>
  <conditionalFormatting sqref="J14:J23">
    <cfRule type="cellIs" dxfId="102" priority="4" operator="equal">
      <formula>$Z$15</formula>
    </cfRule>
    <cfRule type="cellIs" dxfId="101" priority="5" operator="equal">
      <formula>$Z$14</formula>
    </cfRule>
  </conditionalFormatting>
  <conditionalFormatting sqref="I13">
    <cfRule type="cellIs" dxfId="100" priority="1" operator="equal">
      <formula>"A"</formula>
    </cfRule>
    <cfRule type="cellIs" dxfId="99" priority="2" operator="equal">
      <formula>"U"</formula>
    </cfRule>
    <cfRule type="cellIs" dxfId="9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i4g1M/2KWi/8wWeqp/L/01dAbZyhkaoLO2hCaDcfIMq+IobH9yOrOJYXpEieI6zhd1fERcHH80aLnQMBozjlA==" saltValue="8oLdwrJXp4gVLyd5TRI6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7" priority="9" operator="equal">
      <formula>$Z$15</formula>
    </cfRule>
    <cfRule type="cellIs" dxfId="96" priority="10" operator="equal">
      <formula>$Z$14</formula>
    </cfRule>
  </conditionalFormatting>
  <conditionalFormatting sqref="H52:J73 L52:O73">
    <cfRule type="cellIs" dxfId="95" priority="7" operator="equal">
      <formula>$Z$15</formula>
    </cfRule>
    <cfRule type="cellIs" dxfId="94" priority="8" operator="equal">
      <formula>$Z$14</formula>
    </cfRule>
  </conditionalFormatting>
  <conditionalFormatting sqref="I13">
    <cfRule type="cellIs" dxfId="93" priority="1" operator="equal">
      <formula>"A"</formula>
    </cfRule>
    <cfRule type="cellIs" dxfId="92" priority="2" operator="equal">
      <formula>"U"</formula>
    </cfRule>
    <cfRule type="cellIs" dxfId="9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79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80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01.25" x14ac:dyDescent="0.25">
      <c r="A16" s="25"/>
      <c r="B16" s="25"/>
      <c r="C16" s="25"/>
      <c r="D16" s="25"/>
      <c r="E16" s="26">
        <v>3</v>
      </c>
      <c r="F16" s="23" t="s">
        <v>81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x14ac:dyDescent="0.25">
      <c r="A18" s="25"/>
      <c r="B18" s="25"/>
      <c r="C18" s="25"/>
      <c r="D18" s="25"/>
      <c r="E18" s="26">
        <v>5</v>
      </c>
      <c r="F18" s="23" t="s">
        <v>83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Y0DOkDe9IDrRPrXa+Z6F1c/jqAkt42ET8fkJg1uh7Pf16t/PV56pQThBdmPksxE6le28AhlI1pg/yuEWoRN6g==" saltValue="YKYUp1gDx0oHX88+e8Fqt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0" priority="12" operator="equal">
      <formula>$Z$15</formula>
    </cfRule>
    <cfRule type="cellIs" dxfId="89" priority="13" operator="equal">
      <formula>$Z$14</formula>
    </cfRule>
  </conditionalFormatting>
  <conditionalFormatting sqref="H52:J73 L52:O73">
    <cfRule type="cellIs" dxfId="88" priority="10" operator="equal">
      <formula>$Z$15</formula>
    </cfRule>
    <cfRule type="cellIs" dxfId="87" priority="11"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78.75"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87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88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67.5" x14ac:dyDescent="0.25">
      <c r="A19" s="25"/>
      <c r="B19" s="25"/>
      <c r="C19" s="25"/>
      <c r="D19" s="25"/>
      <c r="E19" s="30">
        <v>6</v>
      </c>
      <c r="F19" s="24" t="s">
        <v>89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z8t9GmSSPS6GS/J2mOAYjaHVdLm+D5HQq96wXcu2Qa0P4PohyYK8px3xMmmXaoMxqOTpB0ewF0SLvtujeUvkg==" saltValue="mzgdx3Z4m8B5jEVv9c/ag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90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5" x14ac:dyDescent="0.25">
      <c r="A16" s="25"/>
      <c r="B16" s="25"/>
      <c r="C16" s="25"/>
      <c r="D16" s="25"/>
      <c r="E16" s="26">
        <v>3</v>
      </c>
      <c r="F16" s="23" t="s">
        <v>92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43EFSicU1UqHvAnU3Ygiv8X5GPFlDuvkEAz5uKWSlgwQF+aFS84PX9uZylgDs+y/G6dEnuqKWbmYxkijhGT/Q==" saltValue="uc29PKvxut5v+TXNaYVr4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9" operator="equal">
      <formula>$Z$15</formula>
    </cfRule>
    <cfRule type="cellIs" dxfId="75" priority="10" operator="equal">
      <formula>$Z$14</formula>
    </cfRule>
  </conditionalFormatting>
  <conditionalFormatting sqref="H52:J73 L52:O73">
    <cfRule type="cellIs" dxfId="74" priority="7" operator="equal">
      <formula>$Z$15</formula>
    </cfRule>
    <cfRule type="cellIs" dxfId="73" priority="8"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lpstr>D14</vt:lpstr>
      <vt:lpstr>D15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2021-05-07T22:01:56Z</dcterms:modified>
</cp:coreProperties>
</file>