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showInkAnnotation="0" codeName="EstaPasta_de_trabalho"/>
  <mc:AlternateContent xmlns:mc="http://schemas.openxmlformats.org/markup-compatibility/2006">
    <mc:Choice Requires="x15">
      <x15ac:absPath xmlns:x15ac="http://schemas.microsoft.com/office/spreadsheetml/2010/11/ac" url="C:\Users\Augusto\Desktop\Estratégia\"/>
    </mc:Choice>
  </mc:AlternateContent>
  <xr:revisionPtr revIDLastSave="0" documentId="13_ncr:1_{ED5F9D89-639F-42D1-8CA2-D79539ADB638}" xr6:coauthVersionLast="46" xr6:coauthVersionMax="46" xr10:uidLastSave="{00000000-0000-0000-0000-000000000000}"/>
  <bookViews>
    <workbookView showSheetTabs="0" xWindow="-120" yWindow="-120" windowWidth="20730" windowHeight="11160" tabRatio="888" xr2:uid="{00000000-000D-0000-FFFF-FFFF00000000}"/>
  </bookViews>
  <sheets>
    <sheet name="Capa" sheetId="3" r:id="rId1"/>
    <sheet name="Concurso" sheetId="4" r:id="rId2"/>
    <sheet name="Disciplinas" sheetId="6" r:id="rId3"/>
    <sheet name="Estatísticas" sheetId="7" r:id="rId4"/>
    <sheet name="D1" sheetId="8" r:id="rId5"/>
    <sheet name="D2" sheetId="9" r:id="rId6"/>
    <sheet name="D3" sheetId="11" r:id="rId7"/>
    <sheet name="D4" sheetId="12"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4" i="12" l="1"/>
  <c r="N74" i="12"/>
  <c r="M74" i="12"/>
  <c r="L74" i="12"/>
  <c r="J74" i="12"/>
  <c r="I74" i="12"/>
  <c r="H74" i="12"/>
  <c r="O74" i="11"/>
  <c r="N74" i="11"/>
  <c r="M74" i="11"/>
  <c r="L74" i="11"/>
  <c r="J74" i="11"/>
  <c r="I74" i="11"/>
  <c r="H74" i="11"/>
  <c r="O74" i="9"/>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V74" i="11"/>
  <c r="W74" i="11" s="1"/>
  <c r="U74" i="11"/>
  <c r="R74" i="11"/>
  <c r="Q74" i="11"/>
  <c r="S74" i="11" s="1"/>
  <c r="W52" i="11"/>
  <c r="S52" i="11"/>
  <c r="W51" i="11"/>
  <c r="S51" i="11"/>
  <c r="W50" i="11"/>
  <c r="S50" i="11"/>
  <c r="W49" i="11"/>
  <c r="S49" i="11"/>
  <c r="W48" i="11"/>
  <c r="S48" i="11"/>
  <c r="W47" i="11"/>
  <c r="S47" i="11"/>
  <c r="W46" i="11"/>
  <c r="S46" i="11"/>
  <c r="W45" i="11"/>
  <c r="S45" i="11"/>
  <c r="W44" i="11"/>
  <c r="S44" i="11"/>
  <c r="W43" i="11"/>
  <c r="S43" i="11"/>
  <c r="W42" i="11"/>
  <c r="S42" i="11"/>
  <c r="W41" i="11"/>
  <c r="S41" i="11"/>
  <c r="W40" i="11"/>
  <c r="S40" i="11"/>
  <c r="W39" i="11"/>
  <c r="S39" i="11"/>
  <c r="W38" i="11"/>
  <c r="S38" i="11"/>
  <c r="W37" i="11"/>
  <c r="S37" i="11"/>
  <c r="W36" i="11"/>
  <c r="S36" i="11"/>
  <c r="W35" i="11"/>
  <c r="S35" i="11"/>
  <c r="W34" i="11"/>
  <c r="S34" i="11"/>
  <c r="S33" i="11"/>
  <c r="S32" i="11"/>
  <c r="S31" i="11"/>
  <c r="S30" i="11"/>
  <c r="W29" i="11"/>
  <c r="S29" i="11"/>
  <c r="W28" i="11"/>
  <c r="S28" i="11"/>
  <c r="W27" i="11"/>
  <c r="S27" i="11"/>
  <c r="W26" i="11"/>
  <c r="S26" i="11"/>
  <c r="W25" i="11"/>
  <c r="S25" i="11"/>
  <c r="W24" i="11"/>
  <c r="S24" i="11"/>
  <c r="W23" i="11"/>
  <c r="S23" i="11"/>
  <c r="W22" i="11"/>
  <c r="S22" i="11"/>
  <c r="W21" i="11"/>
  <c r="S21" i="11"/>
  <c r="W20" i="11"/>
  <c r="S20" i="11"/>
  <c r="W19" i="11"/>
  <c r="S19" i="11"/>
  <c r="W18" i="11"/>
  <c r="S18" i="11"/>
  <c r="W17" i="11"/>
  <c r="S17" i="11"/>
  <c r="W16" i="11"/>
  <c r="S16" i="11"/>
  <c r="W15" i="11"/>
  <c r="S15" i="11"/>
  <c r="W14" i="11"/>
  <c r="S14" i="11"/>
  <c r="V74" i="12"/>
  <c r="U74" i="12"/>
  <c r="R74" i="12"/>
  <c r="S74" i="12" s="1"/>
  <c r="Q74" i="12"/>
  <c r="W52" i="12"/>
  <c r="S52" i="12"/>
  <c r="W51" i="12"/>
  <c r="S51" i="12"/>
  <c r="W50" i="12"/>
  <c r="S50" i="12"/>
  <c r="W49" i="12"/>
  <c r="S49" i="12"/>
  <c r="W48" i="12"/>
  <c r="S48" i="12"/>
  <c r="W47" i="12"/>
  <c r="S47" i="12"/>
  <c r="W46" i="12"/>
  <c r="S46" i="12"/>
  <c r="W45" i="12"/>
  <c r="S45" i="12"/>
  <c r="W44" i="12"/>
  <c r="S44" i="12"/>
  <c r="W43" i="12"/>
  <c r="S43" i="12"/>
  <c r="W42" i="12"/>
  <c r="S42" i="12"/>
  <c r="W41" i="12"/>
  <c r="S41" i="12"/>
  <c r="W40" i="12"/>
  <c r="S40" i="12"/>
  <c r="W39" i="12"/>
  <c r="S39" i="12"/>
  <c r="W38" i="12"/>
  <c r="S38" i="12"/>
  <c r="W37" i="12"/>
  <c r="S37" i="12"/>
  <c r="W36" i="12"/>
  <c r="S36" i="12"/>
  <c r="W35" i="12"/>
  <c r="S35" i="12"/>
  <c r="W34" i="12"/>
  <c r="S34" i="12"/>
  <c r="S33" i="12"/>
  <c r="S32" i="12"/>
  <c r="S31" i="12"/>
  <c r="S30" i="12"/>
  <c r="W29" i="12"/>
  <c r="S29" i="12"/>
  <c r="W28" i="12"/>
  <c r="S28" i="12"/>
  <c r="W27" i="12"/>
  <c r="S27" i="12"/>
  <c r="W26" i="12"/>
  <c r="S26" i="12"/>
  <c r="W25" i="12"/>
  <c r="S25" i="12"/>
  <c r="W24" i="12"/>
  <c r="S24" i="12"/>
  <c r="W23" i="12"/>
  <c r="S23" i="12"/>
  <c r="W22" i="12"/>
  <c r="S22" i="12"/>
  <c r="W21" i="12"/>
  <c r="S21" i="12"/>
  <c r="W20" i="12"/>
  <c r="S20" i="12"/>
  <c r="W19" i="12"/>
  <c r="S19" i="12"/>
  <c r="W18" i="12"/>
  <c r="S18" i="12"/>
  <c r="W17" i="12"/>
  <c r="S17" i="12"/>
  <c r="W16" i="12"/>
  <c r="S16" i="12"/>
  <c r="W15" i="12"/>
  <c r="S15" i="12"/>
  <c r="W14" i="12"/>
  <c r="S14" i="12"/>
  <c r="W74" i="9" l="1"/>
  <c r="W74" i="12"/>
  <c r="D29" i="7"/>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G37" i="7"/>
  <c r="G33" i="7"/>
  <c r="V14" i="6"/>
  <c r="U14" i="6"/>
  <c r="R14" i="6"/>
  <c r="Q14" i="6"/>
  <c r="O14" i="6"/>
  <c r="N14" i="6"/>
  <c r="M14" i="6"/>
  <c r="L14" i="6"/>
  <c r="J14" i="6"/>
  <c r="I14" i="6"/>
  <c r="H14" i="6"/>
  <c r="V13" i="6"/>
  <c r="U13" i="6"/>
  <c r="R13" i="6"/>
  <c r="Q13" i="6"/>
  <c r="S13" i="6" s="1"/>
  <c r="I11" i="7" s="1"/>
  <c r="O13" i="6"/>
  <c r="N13" i="6"/>
  <c r="M13" i="6"/>
  <c r="L13" i="6"/>
  <c r="J13" i="6"/>
  <c r="I13" i="6"/>
  <c r="H13" i="6"/>
  <c r="V12" i="6"/>
  <c r="U12" i="6"/>
  <c r="R12" i="6"/>
  <c r="Q12" i="6"/>
  <c r="O12" i="6"/>
  <c r="N12" i="6"/>
  <c r="M12" i="6"/>
  <c r="L12" i="6"/>
  <c r="J12" i="6"/>
  <c r="I12" i="6"/>
  <c r="H12" i="6"/>
  <c r="V11" i="6"/>
  <c r="U11" i="6"/>
  <c r="R11" i="6"/>
  <c r="Q11" i="6"/>
  <c r="O11" i="6"/>
  <c r="N11" i="6"/>
  <c r="M11" i="6"/>
  <c r="L11" i="6"/>
  <c r="J11" i="6"/>
  <c r="I11" i="6"/>
  <c r="H11" i="6"/>
  <c r="J37" i="7" l="1"/>
  <c r="J34" i="7"/>
  <c r="J33" i="7"/>
  <c r="I28" i="7"/>
  <c r="J27" i="7"/>
  <c r="J22" i="7"/>
  <c r="I17" i="7"/>
  <c r="I15" i="7"/>
  <c r="J13" i="7"/>
  <c r="J38" i="7"/>
  <c r="J18" i="7"/>
  <c r="J30" i="7"/>
  <c r="I32" i="7"/>
  <c r="J16" i="7"/>
  <c r="J20" i="7"/>
  <c r="J24" i="7"/>
  <c r="J28" i="7"/>
  <c r="I41" i="6"/>
  <c r="N41" i="6"/>
  <c r="W12" i="6"/>
  <c r="J10" i="7" s="1"/>
  <c r="I16" i="7"/>
  <c r="J21" i="7"/>
  <c r="J29" i="7"/>
  <c r="I31" i="7"/>
  <c r="W13" i="6"/>
  <c r="J11" i="7" s="1"/>
  <c r="H13" i="7"/>
  <c r="J15" i="7"/>
  <c r="H17" i="7"/>
  <c r="G18" i="7"/>
  <c r="J19" i="7"/>
  <c r="H21" i="7"/>
  <c r="I21" i="7"/>
  <c r="G22" i="7"/>
  <c r="J23" i="7"/>
  <c r="H25" i="7"/>
  <c r="I25" i="7"/>
  <c r="G26" i="7"/>
  <c r="H29" i="7"/>
  <c r="G30" i="7"/>
  <c r="J31" i="7"/>
  <c r="H33" i="7"/>
  <c r="I33" i="7"/>
  <c r="G34" i="7"/>
  <c r="G35" i="7"/>
  <c r="H35" i="7"/>
  <c r="J35" i="7"/>
  <c r="H37" i="7"/>
  <c r="I37" i="7"/>
  <c r="G38" i="7"/>
  <c r="J41" i="6"/>
  <c r="O41" i="6"/>
  <c r="S14" i="6"/>
  <c r="I12" i="7" s="1"/>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W14" i="6"/>
  <c r="J12" i="7" s="1"/>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<sst xmlns="http://schemas.openxmlformats.org/spreadsheetml/2006/main" count="203" uniqueCount="95">
  <si>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</si>
  <si>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</si>
  <si>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</si>
  <si>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</si>
  <si>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</si>
  <si>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</si>
  <si>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</si>
  <si>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</si>
  <si>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</si>
  <si>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</si>
  <si>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</si>
  <si>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</si>
  <si>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</si>
  <si>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</si>
  <si>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</si>
  <si>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</si>
  <si>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</si>
  <si>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</si>
  <si>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</si>
  <si>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</si>
  <si>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</si>
  <si>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</si>
  <si>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</si>
  <si>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</si>
  <si>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</si>
  <si>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</si>
  <si>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</si>
  <si>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</si>
  <si>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</si>
  <si>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</si>
  <si>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</si>
  <si>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</si>
  <si>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</si>
  <si>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</si>
  <si>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</si>
  <si>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</si>
  <si>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t>
  </si>
  <si>
    <t>JE</t>
  </si>
  <si>
    <t>JR</t>
  </si>
  <si>
    <t>EP</t>
  </si>
  <si>
    <t>ET</t>
  </si>
  <si>
    <t>NA</t>
  </si>
  <si>
    <t>Não Aplicável</t>
  </si>
  <si>
    <t>Link oficial:</t>
  </si>
  <si>
    <t>Livro Digital</t>
  </si>
  <si>
    <t>Exercícios Livro Digital</t>
  </si>
  <si>
    <t>Exercícios Sistema de Questões</t>
  </si>
  <si>
    <t>CONHECIMENTOS ESPECÍFICOS</t>
  </si>
  <si>
    <t>LÍNGUA PORTUGUESA</t>
  </si>
  <si>
    <t>2 Reconhecimento de tipos e gêneros textuais.</t>
  </si>
  <si>
    <t>3 Domínio da ortografia oficial.</t>
  </si>
  <si>
    <t>6 Reescrita de frases e parágrafos do texto. 6.1 Significação das palavras. 6.2 Substituição de palavras ou de trechos de texto. 6.3 Reorganização da estrutura de orações e de períodos do texto. 6.4 Reescrita de textos de diferentes gêneros e níveis de formalidade</t>
  </si>
  <si>
    <t>CRESS DF</t>
  </si>
  <si>
    <t>QUADRIX</t>
  </si>
  <si>
    <t>https://www.estrategiaconcursos.com.br/blog/concurso-cress-df/</t>
  </si>
  <si>
    <t>https://dhg1h5j42swfq.cloudfront.net/2021/04/07100028/1_cress-df_concurso_publico_2021_edital_1.pdf</t>
  </si>
  <si>
    <t>ENSINO MÉDIO</t>
  </si>
  <si>
    <t>Língua Portuguesa – 10 questões
Noções de Informática – 10 questões
Raciocínio Lógico e Matemático – 10 questões
Conhecimentos Específicos – 20 questões</t>
  </si>
  <si>
    <t>NOÇÕES DE INFORMÁTICA</t>
  </si>
  <si>
    <t>RACIOCÍNIO LÓGICO E MATEMÁTICO</t>
  </si>
  <si>
    <t>1 Compreensão e interpretação de textos de gêneros variados</t>
  </si>
  <si>
    <t>4 Domínio dos mecanismos de coesão textual. 4.1 Emprego de elementos de referenciação, substituição e repetição, de conectores e de outros elementos de sequenciação textual. 4.2 Emprego de tempos e modos verbais.</t>
  </si>
  <si>
    <t>5 Domínio da estrutura morfossintática do período. 5.1 Emprego das classes de palavras. 5.2 Relações de coordenação entre orações e entre termos da oração. 5.3 Relações de subordinação entre orações e entre termos da oração. 5.4 Emprego dos sinais de pontuação. 5.5 Concordância verbal e nominal. 5.6 Regência verbal e nominal. 5.7 Emprego do sinal indicativo de crase. 5.8 Colocação dos pronomes átonos.</t>
  </si>
  <si>
    <t>7 Correspondência oficial (conforme Manual de Redação da Presidência da República). 7.1 Aspectos gerais da redação oficial. 7.2 Finalidade dos expedientes oficiais. 7.3 Adequação da linguagem ao tipo de documento. 7.4 Adequação do formato do texto ao gênero.</t>
  </si>
  <si>
    <t>1 Conceitos básicos e modos de utilização de tecnologias, ferramentas, aplicativos e procedimentos de informática: tipos de computadores, conceitos de hardware e de software, instalação de periféricos</t>
  </si>
  <si>
    <t>2 Edição de textos, planilhas e apresentações (ambiente Microsoft Office, versões 2010, 2013 e 365)</t>
  </si>
  <si>
    <t>3 Noções de sistema operacional (ambiente Windows, versões 7, 8 e 10).</t>
  </si>
  <si>
    <t>4 Redes de computadores: conceitos básicos, ferramentas, aplicativos e procedimentos de Internet e intranet</t>
  </si>
  <si>
    <t>5 Programas de navegação: Mozilla Firefox e Google Chrome</t>
  </si>
  <si>
    <t>6 Programa de correio eletrônico.</t>
  </si>
  <si>
    <t>7 Sítios de busca e pesquisa na Internet.</t>
  </si>
  <si>
    <t>8 Conceitos de organização e de gerenciamento de informações, arquivos, pastas e programas.</t>
  </si>
  <si>
    <t>9 Segurança da informação: procedimentos de segurança</t>
  </si>
  <si>
    <t>10 Noções de vírus, worms e pragas virtuais.</t>
  </si>
  <si>
    <t>11 Aplicativos para segurança (antivírus, firewall, antispyware etc.).</t>
  </si>
  <si>
    <t>12 Procedimentos de backup.</t>
  </si>
  <si>
    <t>1 Operações, propriedades e aplicações (soma, subtração, multiplicação, divisão, potenciação e radiciação).</t>
  </si>
  <si>
    <t>2 Princípios de contagem e probabilidade</t>
  </si>
  <si>
    <t>3 Arranjos e permutações.</t>
  </si>
  <si>
    <t>4 Combinações.</t>
  </si>
  <si>
    <t>5 Conjuntos numéricos (números naturais, inteiros, racionais e reais) e operações com conjuntos.</t>
  </si>
  <si>
    <t>6 Razões e proporções (grandezas diretamente proporcionais, grandezas inversamente proporcionais, porcentagem, regras de três simples e compostas).</t>
  </si>
  <si>
    <t>7 Equações e inequações.</t>
  </si>
  <si>
    <t>8 Sistemas de medidas.</t>
  </si>
  <si>
    <t>9 Volumes.</t>
  </si>
  <si>
    <t>10 Compreensão de estruturas lógicas</t>
  </si>
  <si>
    <t>11 Lógica de argumentação (analogias, inferências, deduções e conclusões)</t>
  </si>
  <si>
    <t>12 Diagramas lógicos.</t>
  </si>
  <si>
    <t>ASSISTENTE CONTÁBIL</t>
  </si>
  <si>
    <t>1+CR</t>
  </si>
  <si>
    <t>1 Contabilidade. 1.1 Conceitos, objetivos e finalidades da contabilidade. 2 Patrimônio: componentes, equação fundamental do patrimônio, situação líquida, representação gráfica. 3 Atos e fatos administrativos: conceitos, fatos permutativos, modificativos e mistos. 4 Contas: conceitos, contas de débitos, contas de créditos e saldos. 5 Plano de contas: conceitos, elenco de contas, função e funcionamento das contas. 6 Escrituração: conceitos, lançamentos contábeis, elementos essenciais, fórmulas de lançamentos, livros de escrituração, métodos e processos. 7 Contabilização de operações 34 contábeis diversas: juros. 7.1 Descontos. 7.2 Tributos. 7.3 Aluguéis. 7.4 Variação monetária/cambial. 7.5 Folha de pagamento. 7.6 Compras. 7.7 Vendas e provisões. 7.8 Depreciações e baixa de bens. 8 Análise e conciliações contábeis: conceitos, composição de contas, análise de contas, conciliação bancária. 9 Balancete de verificação: conceitos, modelos e técnicas de elaboração. 10 Balanço patrimonial: conceitos, objetivo e composição. 11 Demonstração de resultado de exercício: conceito, objetivo e composição.</t>
  </si>
  <si>
    <t>12 Noções de matemática financeira</t>
  </si>
  <si>
    <t>13 Noções de finanças. 14 Noções de orçamento. 15 Noções de tributos e seus impactos nas operações das empresas. 16 Decreto nº 5.450/2005.</t>
  </si>
  <si>
    <t>17 Lei nº 6.404/1976 e alterações, legislação complementar e pronunciamentos do Comitê de Pronunciamentos Contábeis (CPC). 18 Princípios fundamentais de contabilidade (aprovados pelo Conselho Federal de Contabilidade - CFC - por meio da Resolução do CFC nº 750/1993, atualizada pela Resolução CFC nº 1.282/2010).</t>
  </si>
  <si>
    <t>Ética na Administração Pública: 1 Acesso à Informação: Lei nº 12.527/2011; Decreto nº 7.724/2012. 2 Ética e função pública. 3 Ética no setor público. 4 Lei nº 8.429/1992 e suas alterações. 5 Lei nº 9.784/1999 e suas alterações (Processo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</si>
</sst>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6" fillId="2" borderId="1" xfId="0" applyFont="1" applyFill="1" applyBorder="1" applyAlignment="1">
      <alignment horizontal="center" vertical="center"/>
    </xf>
    <xf numFmtId="14" fontId="16" fillId="2" borderId="1" xfId="0" applyNumberFormat="1"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57">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NOÇÕES DE INFORMÁTICA</c:v>
                </c:pt>
                <c:pt idx="2">
                  <c:v>RACIOCÍNIO LÓGICO E MATEMÁTICO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Estatísticas!$H$9:$H$12</c:f>
              <c:numCache>
                <c:formatCode>0%</c:formatCode>
                <c:ptCount val="4"/>
                <c:pt idx="0">
                  <c:v>0</c:v>
                </c:pt>
                <c:pt idx="1">
                  <c:v>0</c:v>
                </c:pt>
                <c:pt idx="2">
                  <c:v>0</c:v>
                </c:pt>
                <c:pt idx="3">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NOÇÕES DE INFORMÁTICA</c:v>
                </c:pt>
                <c:pt idx="2">
                  <c:v>RACIOCÍNIO LÓGICO E MATEMÁTICO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Estatísticas!$J$9:$J$12</c:f>
              <c:numCache>
                <c:formatCode>0%</c:formatCode>
                <c:ptCount val="4"/>
                <c:pt idx="0">
                  <c:v>0</c:v>
                </c:pt>
                <c:pt idx="1">
                  <c:v>0</c:v>
                </c:pt>
                <c:pt idx="2">
                  <c:v>0</c:v>
                </c:pt>
                <c:pt idx="3">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NOÇÕES DE INFORMÁTICA</c:v>
                </c:pt>
                <c:pt idx="2">
                  <c:v>RACIOCÍNIO LÓGICO E MATEMÁTICO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Estatísticas!$G$9:$G$12</c:f>
              <c:numCache>
                <c:formatCode>0%</c:formatCode>
                <c:ptCount val="4"/>
                <c:pt idx="0">
                  <c:v>0</c:v>
                </c:pt>
                <c:pt idx="1">
                  <c:v>0</c:v>
                </c:pt>
                <c:pt idx="2">
                  <c:v>0</c:v>
                </c:pt>
                <c:pt idx="3">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NOÇÕES DE INFORMÁTICA</c:v>
                </c:pt>
                <c:pt idx="2">
                  <c:v>RACIOCÍNIO LÓGICO E MATEMÁTICO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Estatísticas!$I$9:$I$12</c:f>
              <c:numCache>
                <c:formatCode>0%</c:formatCode>
                <c:ptCount val="4"/>
                <c:pt idx="0">
                  <c:v>0</c:v>
                </c:pt>
                <c:pt idx="1">
                  <c:v>0</c:v>
                </c:pt>
                <c:pt idx="2">
                  <c:v>0</c:v>
                </c:pt>
                <c:pt idx="3">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cress-df/"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7.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8.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494685</xdr:colOff>
      <xdr:row>6</xdr:row>
      <xdr:rowOff>133350</xdr:rowOff>
    </xdr:from>
    <xdr:to>
      <xdr:col>19</xdr:col>
      <xdr:colOff>57150</xdr:colOff>
      <xdr:row>38</xdr:row>
      <xdr:rowOff>76200</xdr:rowOff>
    </xdr:to>
    <xdr:pic>
      <xdr:nvPicPr>
        <xdr:cNvPr id="6" name="Imagem 5">
          <a:hlinkClick xmlns:r="http://schemas.openxmlformats.org/officeDocument/2006/relationships" r:id="rId7"/>
          <a:extLst>
            <a:ext uri="{FF2B5EF4-FFF2-40B4-BE49-F238E27FC236}">
              <a16:creationId xmlns:a16="http://schemas.microsoft.com/office/drawing/2014/main" id="{FFD810A9-060E-46CD-A3CD-076AA082A65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04285" y="1276350"/>
          <a:ext cx="10535265" cy="603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571501</xdr:colOff>
      <xdr:row>6</xdr:row>
      <xdr:rowOff>152400</xdr:rowOff>
    </xdr:from>
    <xdr:to>
      <xdr:col>4</xdr:col>
      <xdr:colOff>57151</xdr:colOff>
      <xdr:row>33</xdr:row>
      <xdr:rowOff>85725</xdr:rowOff>
    </xdr:to>
    <xdr:pic>
      <xdr:nvPicPr>
        <xdr:cNvPr id="4" name="Imagem 3">
          <a:extLst>
            <a:ext uri="{FF2B5EF4-FFF2-40B4-BE49-F238E27FC236}">
              <a16:creationId xmlns:a16="http://schemas.microsoft.com/office/drawing/2014/main" id="{29CB1868-8EB4-4531-B1BD-3060BED6DDE3}"/>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71501" y="1295400"/>
          <a:ext cx="1924050" cy="5076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19</xdr:row>
      <xdr:rowOff>95250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19</xdr:row>
      <xdr:rowOff>95250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26</xdr:row>
      <xdr:rowOff>95250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NOÇÕES DE INFORMÁTICA</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26</xdr:row>
      <xdr:rowOff>95250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NOÇÕES DE INFORMÁTICA</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29</xdr:row>
      <xdr:rowOff>142875</xdr:rowOff>
    </xdr:to>
    <xdr:grpSp>
      <xdr:nvGrpSpPr>
        <xdr:cNvPr id="79" name="Agrupar 78">
          <a:extLst>
            <a:ext uri="{FF2B5EF4-FFF2-40B4-BE49-F238E27FC236}">
              <a16:creationId xmlns:a16="http://schemas.microsoft.com/office/drawing/2014/main" id="{00000000-0008-0000-0700-00004F000000}"/>
            </a:ext>
          </a:extLst>
        </xdr:cNvPr>
        <xdr:cNvGrpSpPr/>
      </xdr:nvGrpSpPr>
      <xdr:grpSpPr>
        <a:xfrm>
          <a:off x="0" y="1143000"/>
          <a:ext cx="0" cy="5715000"/>
          <a:chOff x="0" y="1143000"/>
          <a:chExt cx="1828800" cy="5715000"/>
        </a:xfrm>
      </xdr:grpSpPr>
      <xdr:sp macro="" textlink="Disciplinas!$F$11">
        <xdr:nvSpPr>
          <xdr:cNvPr id="49" name="Retângulo 48">
            <a:hlinkClick xmlns:r="http://schemas.openxmlformats.org/officeDocument/2006/relationships" r:id="rId1"/>
            <a:extLst>
              <a:ext uri="{FF2B5EF4-FFF2-40B4-BE49-F238E27FC236}">
                <a16:creationId xmlns:a16="http://schemas.microsoft.com/office/drawing/2014/main" id="{00000000-0008-0000-0700-00003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50" name="Retângulo 49">
            <a:hlinkClick xmlns:r="http://schemas.openxmlformats.org/officeDocument/2006/relationships" r:id="rId2"/>
            <a:extLst>
              <a:ext uri="{FF2B5EF4-FFF2-40B4-BE49-F238E27FC236}">
                <a16:creationId xmlns:a16="http://schemas.microsoft.com/office/drawing/2014/main" id="{00000000-0008-0000-0700-00003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51" name="Retângulo 50">
            <a:hlinkClick xmlns:r="http://schemas.openxmlformats.org/officeDocument/2006/relationships" r:id="rId3"/>
            <a:extLst>
              <a:ext uri="{FF2B5EF4-FFF2-40B4-BE49-F238E27FC236}">
                <a16:creationId xmlns:a16="http://schemas.microsoft.com/office/drawing/2014/main" id="{00000000-0008-0000-0700-000033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RACIOCÍNIO LÓGICO E MATEMÁTICO</a:t>
            </a:fld>
            <a:endParaRPr lang="pt-BR" sz="800" u="none">
              <a:solidFill>
                <a:sysClr val="windowText" lastClr="000000"/>
              </a:solidFill>
            </a:endParaRPr>
          </a:p>
        </xdr:txBody>
      </xdr:sp>
      <xdr:sp macro="" textlink="Disciplinas!$F$14">
        <xdr:nvSpPr>
          <xdr:cNvPr id="52" name="Retângulo 51">
            <a:hlinkClick xmlns:r="http://schemas.openxmlformats.org/officeDocument/2006/relationships" r:id="rId4"/>
            <a:extLst>
              <a:ext uri="{FF2B5EF4-FFF2-40B4-BE49-F238E27FC236}">
                <a16:creationId xmlns:a16="http://schemas.microsoft.com/office/drawing/2014/main" id="{00000000-0008-0000-0700-000034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53" name="Retângulo 52">
            <a:hlinkClick xmlns:r="http://schemas.openxmlformats.org/officeDocument/2006/relationships" r:id="rId5"/>
            <a:extLst>
              <a:ext uri="{FF2B5EF4-FFF2-40B4-BE49-F238E27FC236}">
                <a16:creationId xmlns:a16="http://schemas.microsoft.com/office/drawing/2014/main" id="{00000000-0008-0000-0700-00003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54" name="Retângulo 53">
            <a:hlinkClick xmlns:r="http://schemas.openxmlformats.org/officeDocument/2006/relationships" r:id="rId6"/>
            <a:extLst>
              <a:ext uri="{FF2B5EF4-FFF2-40B4-BE49-F238E27FC236}">
                <a16:creationId xmlns:a16="http://schemas.microsoft.com/office/drawing/2014/main" id="{00000000-0008-0000-0700-00003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55" name="Retângulo 54">
            <a:hlinkClick xmlns:r="http://schemas.openxmlformats.org/officeDocument/2006/relationships" r:id="rId7"/>
            <a:extLst>
              <a:ext uri="{FF2B5EF4-FFF2-40B4-BE49-F238E27FC236}">
                <a16:creationId xmlns:a16="http://schemas.microsoft.com/office/drawing/2014/main" id="{00000000-0008-0000-0700-00003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56" name="Retângulo 55">
            <a:hlinkClick xmlns:r="http://schemas.openxmlformats.org/officeDocument/2006/relationships" r:id="rId8"/>
            <a:extLst>
              <a:ext uri="{FF2B5EF4-FFF2-40B4-BE49-F238E27FC236}">
                <a16:creationId xmlns:a16="http://schemas.microsoft.com/office/drawing/2014/main" id="{00000000-0008-0000-0700-00003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57" name="Retângulo 56">
            <a:hlinkClick xmlns:r="http://schemas.openxmlformats.org/officeDocument/2006/relationships" r:id="rId9"/>
            <a:extLst>
              <a:ext uri="{FF2B5EF4-FFF2-40B4-BE49-F238E27FC236}">
                <a16:creationId xmlns:a16="http://schemas.microsoft.com/office/drawing/2014/main" id="{00000000-0008-0000-0700-00003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58" name="Retângulo 57">
            <a:hlinkClick xmlns:r="http://schemas.openxmlformats.org/officeDocument/2006/relationships" r:id="rId10"/>
            <a:extLst>
              <a:ext uri="{FF2B5EF4-FFF2-40B4-BE49-F238E27FC236}">
                <a16:creationId xmlns:a16="http://schemas.microsoft.com/office/drawing/2014/main" id="{00000000-0008-0000-0700-00003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59" name="Retângulo 58">
            <a:hlinkClick xmlns:r="http://schemas.openxmlformats.org/officeDocument/2006/relationships" r:id="rId11"/>
            <a:extLst>
              <a:ext uri="{FF2B5EF4-FFF2-40B4-BE49-F238E27FC236}">
                <a16:creationId xmlns:a16="http://schemas.microsoft.com/office/drawing/2014/main" id="{00000000-0008-0000-0700-00003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60" name="Retângulo 59">
            <a:hlinkClick xmlns:r="http://schemas.openxmlformats.org/officeDocument/2006/relationships" r:id="rId12"/>
            <a:extLst>
              <a:ext uri="{FF2B5EF4-FFF2-40B4-BE49-F238E27FC236}">
                <a16:creationId xmlns:a16="http://schemas.microsoft.com/office/drawing/2014/main" id="{00000000-0008-0000-0700-00003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61" name="Retângulo 60">
            <a:hlinkClick xmlns:r="http://schemas.openxmlformats.org/officeDocument/2006/relationships" r:id="rId13"/>
            <a:extLst>
              <a:ext uri="{FF2B5EF4-FFF2-40B4-BE49-F238E27FC236}">
                <a16:creationId xmlns:a16="http://schemas.microsoft.com/office/drawing/2014/main" id="{00000000-0008-0000-0700-00003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62" name="Retângulo 61">
            <a:hlinkClick xmlns:r="http://schemas.openxmlformats.org/officeDocument/2006/relationships" r:id="rId14"/>
            <a:extLst>
              <a:ext uri="{FF2B5EF4-FFF2-40B4-BE49-F238E27FC236}">
                <a16:creationId xmlns:a16="http://schemas.microsoft.com/office/drawing/2014/main" id="{00000000-0008-0000-0700-00003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63" name="Retângulo 62">
            <a:hlinkClick xmlns:r="http://schemas.openxmlformats.org/officeDocument/2006/relationships" r:id="rId15"/>
            <a:extLst>
              <a:ext uri="{FF2B5EF4-FFF2-40B4-BE49-F238E27FC236}">
                <a16:creationId xmlns:a16="http://schemas.microsoft.com/office/drawing/2014/main" id="{00000000-0008-0000-0700-00003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64" name="Retângulo 63">
            <a:hlinkClick xmlns:r="http://schemas.openxmlformats.org/officeDocument/2006/relationships" r:id="rId16"/>
            <a:extLst>
              <a:ext uri="{FF2B5EF4-FFF2-40B4-BE49-F238E27FC236}">
                <a16:creationId xmlns:a16="http://schemas.microsoft.com/office/drawing/2014/main" id="{00000000-0008-0000-0700-00004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65" name="Retângulo 64">
            <a:hlinkClick xmlns:r="http://schemas.openxmlformats.org/officeDocument/2006/relationships" r:id="rId17"/>
            <a:extLst>
              <a:ext uri="{FF2B5EF4-FFF2-40B4-BE49-F238E27FC236}">
                <a16:creationId xmlns:a16="http://schemas.microsoft.com/office/drawing/2014/main" id="{00000000-0008-0000-0700-00004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66" name="Retângulo 65">
            <a:hlinkClick xmlns:r="http://schemas.openxmlformats.org/officeDocument/2006/relationships" r:id="rId18"/>
            <a:extLst>
              <a:ext uri="{FF2B5EF4-FFF2-40B4-BE49-F238E27FC236}">
                <a16:creationId xmlns:a16="http://schemas.microsoft.com/office/drawing/2014/main" id="{00000000-0008-0000-0700-00004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67" name="Retângulo 66">
            <a:hlinkClick xmlns:r="http://schemas.openxmlformats.org/officeDocument/2006/relationships" r:id="rId19"/>
            <a:extLst>
              <a:ext uri="{FF2B5EF4-FFF2-40B4-BE49-F238E27FC236}">
                <a16:creationId xmlns:a16="http://schemas.microsoft.com/office/drawing/2014/main" id="{00000000-0008-0000-0700-00004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68" name="Retângulo 67">
            <a:hlinkClick xmlns:r="http://schemas.openxmlformats.org/officeDocument/2006/relationships" r:id="rId20"/>
            <a:extLst>
              <a:ext uri="{FF2B5EF4-FFF2-40B4-BE49-F238E27FC236}">
                <a16:creationId xmlns:a16="http://schemas.microsoft.com/office/drawing/2014/main" id="{00000000-0008-0000-0700-00004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69" name="Retângulo 68">
            <a:hlinkClick xmlns:r="http://schemas.openxmlformats.org/officeDocument/2006/relationships" r:id="rId21"/>
            <a:extLst>
              <a:ext uri="{FF2B5EF4-FFF2-40B4-BE49-F238E27FC236}">
                <a16:creationId xmlns:a16="http://schemas.microsoft.com/office/drawing/2014/main" id="{00000000-0008-0000-0700-00004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70" name="Retângulo 69">
            <a:hlinkClick xmlns:r="http://schemas.openxmlformats.org/officeDocument/2006/relationships" r:id="rId22"/>
            <a:extLst>
              <a:ext uri="{FF2B5EF4-FFF2-40B4-BE49-F238E27FC236}">
                <a16:creationId xmlns:a16="http://schemas.microsoft.com/office/drawing/2014/main" id="{00000000-0008-0000-0700-00004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71" name="Retângulo 70">
            <a:hlinkClick xmlns:r="http://schemas.openxmlformats.org/officeDocument/2006/relationships" r:id="rId23"/>
            <a:extLst>
              <a:ext uri="{FF2B5EF4-FFF2-40B4-BE49-F238E27FC236}">
                <a16:creationId xmlns:a16="http://schemas.microsoft.com/office/drawing/2014/main" id="{00000000-0008-0000-0700-00004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72" name="Retângulo 71">
            <a:hlinkClick xmlns:r="http://schemas.openxmlformats.org/officeDocument/2006/relationships" r:id="rId24"/>
            <a:extLst>
              <a:ext uri="{FF2B5EF4-FFF2-40B4-BE49-F238E27FC236}">
                <a16:creationId xmlns:a16="http://schemas.microsoft.com/office/drawing/2014/main" id="{00000000-0008-0000-0700-00004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73" name="Retângulo 72">
            <a:hlinkClick xmlns:r="http://schemas.openxmlformats.org/officeDocument/2006/relationships" r:id="rId25"/>
            <a:extLst>
              <a:ext uri="{FF2B5EF4-FFF2-40B4-BE49-F238E27FC236}">
                <a16:creationId xmlns:a16="http://schemas.microsoft.com/office/drawing/2014/main" id="{00000000-0008-0000-0700-00004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74" name="Retângulo 73">
            <a:hlinkClick xmlns:r="http://schemas.openxmlformats.org/officeDocument/2006/relationships" r:id="rId26"/>
            <a:extLst>
              <a:ext uri="{FF2B5EF4-FFF2-40B4-BE49-F238E27FC236}">
                <a16:creationId xmlns:a16="http://schemas.microsoft.com/office/drawing/2014/main" id="{00000000-0008-0000-0700-00004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75" name="Retângulo 74">
            <a:hlinkClick xmlns:r="http://schemas.openxmlformats.org/officeDocument/2006/relationships" r:id="rId27"/>
            <a:extLst>
              <a:ext uri="{FF2B5EF4-FFF2-40B4-BE49-F238E27FC236}">
                <a16:creationId xmlns:a16="http://schemas.microsoft.com/office/drawing/2014/main" id="{00000000-0008-0000-0700-00004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76" name="Retângulo 75">
            <a:hlinkClick xmlns:r="http://schemas.openxmlformats.org/officeDocument/2006/relationships" r:id="rId28"/>
            <a:extLst>
              <a:ext uri="{FF2B5EF4-FFF2-40B4-BE49-F238E27FC236}">
                <a16:creationId xmlns:a16="http://schemas.microsoft.com/office/drawing/2014/main" id="{00000000-0008-0000-0700-00004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77" name="Retângulo 76">
            <a:hlinkClick xmlns:r="http://schemas.openxmlformats.org/officeDocument/2006/relationships" r:id="rId29"/>
            <a:extLst>
              <a:ext uri="{FF2B5EF4-FFF2-40B4-BE49-F238E27FC236}">
                <a16:creationId xmlns:a16="http://schemas.microsoft.com/office/drawing/2014/main" id="{00000000-0008-0000-0700-00004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78" name="Retângulo 77">
            <a:hlinkClick xmlns:r="http://schemas.openxmlformats.org/officeDocument/2006/relationships" r:id="rId30"/>
            <a:extLst>
              <a:ext uri="{FF2B5EF4-FFF2-40B4-BE49-F238E27FC236}">
                <a16:creationId xmlns:a16="http://schemas.microsoft.com/office/drawing/2014/main" id="{00000000-0008-0000-0700-00004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29</xdr:row>
      <xdr:rowOff>142875</xdr:rowOff>
    </xdr:to>
    <xdr:grpSp>
      <xdr:nvGrpSpPr>
        <xdr:cNvPr id="2" name="Agrupar 1">
          <a:extLst>
            <a:ext uri="{FF2B5EF4-FFF2-40B4-BE49-F238E27FC236}">
              <a16:creationId xmlns:a16="http://schemas.microsoft.com/office/drawing/2014/main" id="{00000000-0008-0000-0700-000002000000}"/>
            </a:ext>
          </a:extLst>
        </xdr:cNvPr>
        <xdr:cNvGrpSpPr/>
      </xdr:nvGrpSpPr>
      <xdr:grpSpPr>
        <a:xfrm>
          <a:off x="0" y="1143000"/>
          <a:ext cx="1828800" cy="5715000"/>
          <a:chOff x="0" y="1143000"/>
          <a:chExt cx="1828800" cy="5715000"/>
        </a:xfrm>
      </xdr:grpSpPr>
      <xdr:sp macro="" textlink="Disciplinas!$F$11">
        <xdr:nvSpPr>
          <xdr:cNvPr id="127" name="Retângulo 126">
            <a:hlinkClick xmlns:r="http://schemas.openxmlformats.org/officeDocument/2006/relationships" r:id="rId1"/>
            <a:extLst>
              <a:ext uri="{FF2B5EF4-FFF2-40B4-BE49-F238E27FC236}">
                <a16:creationId xmlns:a16="http://schemas.microsoft.com/office/drawing/2014/main" id="{00000000-0008-0000-0700-00007F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28" name="Retângulo 127">
            <a:hlinkClick xmlns:r="http://schemas.openxmlformats.org/officeDocument/2006/relationships" r:id="rId2"/>
            <a:extLst>
              <a:ext uri="{FF2B5EF4-FFF2-40B4-BE49-F238E27FC236}">
                <a16:creationId xmlns:a16="http://schemas.microsoft.com/office/drawing/2014/main" id="{00000000-0008-0000-0700-000080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129" name="Retângulo 128">
            <a:hlinkClick xmlns:r="http://schemas.openxmlformats.org/officeDocument/2006/relationships" r:id="rId3"/>
            <a:extLst>
              <a:ext uri="{FF2B5EF4-FFF2-40B4-BE49-F238E27FC236}">
                <a16:creationId xmlns:a16="http://schemas.microsoft.com/office/drawing/2014/main" id="{00000000-0008-0000-0700-000081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RACIOCÍNIO LÓGICO E MATEMÁTICO</a:t>
            </a:fld>
            <a:endParaRPr lang="pt-BR" sz="800" u="none">
              <a:solidFill>
                <a:sysClr val="windowText" lastClr="000000"/>
              </a:solidFill>
            </a:endParaRPr>
          </a:p>
        </xdr:txBody>
      </xdr:sp>
      <xdr:sp macro="" textlink="Disciplinas!$F$14">
        <xdr:nvSpPr>
          <xdr:cNvPr id="130" name="Retângulo 129">
            <a:hlinkClick xmlns:r="http://schemas.openxmlformats.org/officeDocument/2006/relationships" r:id="rId4"/>
            <a:extLst>
              <a:ext uri="{FF2B5EF4-FFF2-40B4-BE49-F238E27FC236}">
                <a16:creationId xmlns:a16="http://schemas.microsoft.com/office/drawing/2014/main" id="{00000000-0008-0000-0700-000082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31" name="Retângulo 130">
            <a:hlinkClick xmlns:r="http://schemas.openxmlformats.org/officeDocument/2006/relationships" r:id="rId5"/>
            <a:extLst>
              <a:ext uri="{FF2B5EF4-FFF2-40B4-BE49-F238E27FC236}">
                <a16:creationId xmlns:a16="http://schemas.microsoft.com/office/drawing/2014/main" id="{00000000-0008-0000-0700-000083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2" name="Retângulo 131">
            <a:hlinkClick xmlns:r="http://schemas.openxmlformats.org/officeDocument/2006/relationships" r:id="rId6"/>
            <a:extLst>
              <a:ext uri="{FF2B5EF4-FFF2-40B4-BE49-F238E27FC236}">
                <a16:creationId xmlns:a16="http://schemas.microsoft.com/office/drawing/2014/main" id="{00000000-0008-0000-0700-000084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3" name="Retângulo 132">
            <a:hlinkClick xmlns:r="http://schemas.openxmlformats.org/officeDocument/2006/relationships" r:id="rId7"/>
            <a:extLst>
              <a:ext uri="{FF2B5EF4-FFF2-40B4-BE49-F238E27FC236}">
                <a16:creationId xmlns:a16="http://schemas.microsoft.com/office/drawing/2014/main" id="{00000000-0008-0000-0700-000085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4" name="Retângulo 133">
            <a:hlinkClick xmlns:r="http://schemas.openxmlformats.org/officeDocument/2006/relationships" r:id="rId8"/>
            <a:extLst>
              <a:ext uri="{FF2B5EF4-FFF2-40B4-BE49-F238E27FC236}">
                <a16:creationId xmlns:a16="http://schemas.microsoft.com/office/drawing/2014/main" id="{00000000-0008-0000-0700-000086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5" name="Retângulo 134">
            <a:hlinkClick xmlns:r="http://schemas.openxmlformats.org/officeDocument/2006/relationships" r:id="rId9"/>
            <a:extLst>
              <a:ext uri="{FF2B5EF4-FFF2-40B4-BE49-F238E27FC236}">
                <a16:creationId xmlns:a16="http://schemas.microsoft.com/office/drawing/2014/main" id="{00000000-0008-0000-0700-000087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6" name="Retângulo 135">
            <a:hlinkClick xmlns:r="http://schemas.openxmlformats.org/officeDocument/2006/relationships" r:id="rId10"/>
            <a:extLst>
              <a:ext uri="{FF2B5EF4-FFF2-40B4-BE49-F238E27FC236}">
                <a16:creationId xmlns:a16="http://schemas.microsoft.com/office/drawing/2014/main" id="{00000000-0008-0000-0700-000088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7" name="Retângulo 136">
            <a:hlinkClick xmlns:r="http://schemas.openxmlformats.org/officeDocument/2006/relationships" r:id="rId11"/>
            <a:extLst>
              <a:ext uri="{FF2B5EF4-FFF2-40B4-BE49-F238E27FC236}">
                <a16:creationId xmlns:a16="http://schemas.microsoft.com/office/drawing/2014/main" id="{00000000-0008-0000-0700-000089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8" name="Retângulo 137">
            <a:hlinkClick xmlns:r="http://schemas.openxmlformats.org/officeDocument/2006/relationships" r:id="rId12"/>
            <a:extLst>
              <a:ext uri="{FF2B5EF4-FFF2-40B4-BE49-F238E27FC236}">
                <a16:creationId xmlns:a16="http://schemas.microsoft.com/office/drawing/2014/main" id="{00000000-0008-0000-0700-00008A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9" name="Retângulo 138">
            <a:hlinkClick xmlns:r="http://schemas.openxmlformats.org/officeDocument/2006/relationships" r:id="rId13"/>
            <a:extLst>
              <a:ext uri="{FF2B5EF4-FFF2-40B4-BE49-F238E27FC236}">
                <a16:creationId xmlns:a16="http://schemas.microsoft.com/office/drawing/2014/main" id="{00000000-0008-0000-0700-00008B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40" name="Retângulo 139">
            <a:hlinkClick xmlns:r="http://schemas.openxmlformats.org/officeDocument/2006/relationships" r:id="rId14"/>
            <a:extLst>
              <a:ext uri="{FF2B5EF4-FFF2-40B4-BE49-F238E27FC236}">
                <a16:creationId xmlns:a16="http://schemas.microsoft.com/office/drawing/2014/main" id="{00000000-0008-0000-0700-00008C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41" name="Retângulo 140">
            <a:hlinkClick xmlns:r="http://schemas.openxmlformats.org/officeDocument/2006/relationships" r:id="rId15"/>
            <a:extLst>
              <a:ext uri="{FF2B5EF4-FFF2-40B4-BE49-F238E27FC236}">
                <a16:creationId xmlns:a16="http://schemas.microsoft.com/office/drawing/2014/main" id="{00000000-0008-0000-0700-00008D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2" name="Retângulo 141">
            <a:hlinkClick xmlns:r="http://schemas.openxmlformats.org/officeDocument/2006/relationships" r:id="rId16"/>
            <a:extLst>
              <a:ext uri="{FF2B5EF4-FFF2-40B4-BE49-F238E27FC236}">
                <a16:creationId xmlns:a16="http://schemas.microsoft.com/office/drawing/2014/main" id="{00000000-0008-0000-0700-00008E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3" name="Retângulo 142">
            <a:hlinkClick xmlns:r="http://schemas.openxmlformats.org/officeDocument/2006/relationships" r:id="rId17"/>
            <a:extLst>
              <a:ext uri="{FF2B5EF4-FFF2-40B4-BE49-F238E27FC236}">
                <a16:creationId xmlns:a16="http://schemas.microsoft.com/office/drawing/2014/main" id="{00000000-0008-0000-0700-00008F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4" name="Retângulo 143">
            <a:hlinkClick xmlns:r="http://schemas.openxmlformats.org/officeDocument/2006/relationships" r:id="rId18"/>
            <a:extLst>
              <a:ext uri="{FF2B5EF4-FFF2-40B4-BE49-F238E27FC236}">
                <a16:creationId xmlns:a16="http://schemas.microsoft.com/office/drawing/2014/main" id="{00000000-0008-0000-0700-000090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5" name="Retângulo 144">
            <a:hlinkClick xmlns:r="http://schemas.openxmlformats.org/officeDocument/2006/relationships" r:id="rId19"/>
            <a:extLst>
              <a:ext uri="{FF2B5EF4-FFF2-40B4-BE49-F238E27FC236}">
                <a16:creationId xmlns:a16="http://schemas.microsoft.com/office/drawing/2014/main" id="{00000000-0008-0000-0700-000091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6" name="Retângulo 145">
            <a:hlinkClick xmlns:r="http://schemas.openxmlformats.org/officeDocument/2006/relationships" r:id="rId20"/>
            <a:extLst>
              <a:ext uri="{FF2B5EF4-FFF2-40B4-BE49-F238E27FC236}">
                <a16:creationId xmlns:a16="http://schemas.microsoft.com/office/drawing/2014/main" id="{00000000-0008-0000-0700-000092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7" name="Retângulo 146">
            <a:hlinkClick xmlns:r="http://schemas.openxmlformats.org/officeDocument/2006/relationships" r:id="rId21"/>
            <a:extLst>
              <a:ext uri="{FF2B5EF4-FFF2-40B4-BE49-F238E27FC236}">
                <a16:creationId xmlns:a16="http://schemas.microsoft.com/office/drawing/2014/main" id="{00000000-0008-0000-0700-000093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8" name="Retângulo 147">
            <a:hlinkClick xmlns:r="http://schemas.openxmlformats.org/officeDocument/2006/relationships" r:id="rId22"/>
            <a:extLst>
              <a:ext uri="{FF2B5EF4-FFF2-40B4-BE49-F238E27FC236}">
                <a16:creationId xmlns:a16="http://schemas.microsoft.com/office/drawing/2014/main" id="{00000000-0008-0000-0700-000094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9" name="Retângulo 148">
            <a:hlinkClick xmlns:r="http://schemas.openxmlformats.org/officeDocument/2006/relationships" r:id="rId23"/>
            <a:extLst>
              <a:ext uri="{FF2B5EF4-FFF2-40B4-BE49-F238E27FC236}">
                <a16:creationId xmlns:a16="http://schemas.microsoft.com/office/drawing/2014/main" id="{00000000-0008-0000-0700-000095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50" name="Retângulo 149">
            <a:hlinkClick xmlns:r="http://schemas.openxmlformats.org/officeDocument/2006/relationships" r:id="rId24"/>
            <a:extLst>
              <a:ext uri="{FF2B5EF4-FFF2-40B4-BE49-F238E27FC236}">
                <a16:creationId xmlns:a16="http://schemas.microsoft.com/office/drawing/2014/main" id="{00000000-0008-0000-0700-000096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51" name="Retângulo 150">
            <a:hlinkClick xmlns:r="http://schemas.openxmlformats.org/officeDocument/2006/relationships" r:id="rId25"/>
            <a:extLst>
              <a:ext uri="{FF2B5EF4-FFF2-40B4-BE49-F238E27FC236}">
                <a16:creationId xmlns:a16="http://schemas.microsoft.com/office/drawing/2014/main" id="{00000000-0008-0000-0700-000097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2" name="Retângulo 151">
            <a:hlinkClick xmlns:r="http://schemas.openxmlformats.org/officeDocument/2006/relationships" r:id="rId26"/>
            <a:extLst>
              <a:ext uri="{FF2B5EF4-FFF2-40B4-BE49-F238E27FC236}">
                <a16:creationId xmlns:a16="http://schemas.microsoft.com/office/drawing/2014/main" id="{00000000-0008-0000-0700-000098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3" name="Retângulo 152">
            <a:hlinkClick xmlns:r="http://schemas.openxmlformats.org/officeDocument/2006/relationships" r:id="rId27"/>
            <a:extLst>
              <a:ext uri="{FF2B5EF4-FFF2-40B4-BE49-F238E27FC236}">
                <a16:creationId xmlns:a16="http://schemas.microsoft.com/office/drawing/2014/main" id="{00000000-0008-0000-0700-000099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4" name="Retângulo 153">
            <a:hlinkClick xmlns:r="http://schemas.openxmlformats.org/officeDocument/2006/relationships" r:id="rId28"/>
            <a:extLst>
              <a:ext uri="{FF2B5EF4-FFF2-40B4-BE49-F238E27FC236}">
                <a16:creationId xmlns:a16="http://schemas.microsoft.com/office/drawing/2014/main" id="{00000000-0008-0000-0700-00009A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5" name="Retângulo 154">
            <a:hlinkClick xmlns:r="http://schemas.openxmlformats.org/officeDocument/2006/relationships" r:id="rId29"/>
            <a:extLst>
              <a:ext uri="{FF2B5EF4-FFF2-40B4-BE49-F238E27FC236}">
                <a16:creationId xmlns:a16="http://schemas.microsoft.com/office/drawing/2014/main" id="{00000000-0008-0000-0700-00009B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6" name="Retângulo 155">
            <a:hlinkClick xmlns:r="http://schemas.openxmlformats.org/officeDocument/2006/relationships" r:id="rId30"/>
            <a:extLst>
              <a:ext uri="{FF2B5EF4-FFF2-40B4-BE49-F238E27FC236}">
                <a16:creationId xmlns:a16="http://schemas.microsoft.com/office/drawing/2014/main" id="{00000000-0008-0000-0700-00009C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7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80" name="Retângulo 79">
          <a:extLst>
            <a:ext uri="{FF2B5EF4-FFF2-40B4-BE49-F238E27FC236}">
              <a16:creationId xmlns:a16="http://schemas.microsoft.com/office/drawing/2014/main" id="{00000000-0008-0000-0700-00005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81" name="Agrupar 80">
          <a:extLst>
            <a:ext uri="{FF2B5EF4-FFF2-40B4-BE49-F238E27FC236}">
              <a16:creationId xmlns:a16="http://schemas.microsoft.com/office/drawing/2014/main" id="{00000000-0008-0000-0700-000051000000}"/>
            </a:ext>
          </a:extLst>
        </xdr:cNvPr>
        <xdr:cNvGrpSpPr/>
      </xdr:nvGrpSpPr>
      <xdr:grpSpPr>
        <a:xfrm>
          <a:off x="3771600" y="762000"/>
          <a:ext cx="5258400" cy="381000"/>
          <a:chOff x="3771600" y="762000"/>
          <a:chExt cx="5258400" cy="381000"/>
        </a:xfrm>
      </xdr:grpSpPr>
      <xdr:sp macro="" textlink="">
        <xdr:nvSpPr>
          <xdr:cNvPr id="82" name="Retângulo 81">
            <a:hlinkClick xmlns:r="http://schemas.openxmlformats.org/officeDocument/2006/relationships" r:id="rId33"/>
            <a:extLst>
              <a:ext uri="{FF2B5EF4-FFF2-40B4-BE49-F238E27FC236}">
                <a16:creationId xmlns:a16="http://schemas.microsoft.com/office/drawing/2014/main" id="{00000000-0008-0000-0700-00005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83" name="Retângulo 82">
            <a:hlinkClick xmlns:r="http://schemas.openxmlformats.org/officeDocument/2006/relationships" r:id="rId34"/>
            <a:extLst>
              <a:ext uri="{FF2B5EF4-FFF2-40B4-BE49-F238E27FC236}">
                <a16:creationId xmlns:a16="http://schemas.microsoft.com/office/drawing/2014/main" id="{00000000-0008-0000-0700-00005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84" name="Retângulo 83">
            <a:hlinkClick xmlns:r="http://schemas.openxmlformats.org/officeDocument/2006/relationships" r:id="rId35"/>
            <a:extLst>
              <a:ext uri="{FF2B5EF4-FFF2-40B4-BE49-F238E27FC236}">
                <a16:creationId xmlns:a16="http://schemas.microsoft.com/office/drawing/2014/main" id="{00000000-0008-0000-0700-00005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85" name="Agrupar 84">
            <a:hlinkClick xmlns:r="http://schemas.openxmlformats.org/officeDocument/2006/relationships" r:id="rId31"/>
            <a:extLst>
              <a:ext uri="{FF2B5EF4-FFF2-40B4-BE49-F238E27FC236}">
                <a16:creationId xmlns:a16="http://schemas.microsoft.com/office/drawing/2014/main" id="{00000000-0008-0000-0700-000055000000}"/>
              </a:ext>
            </a:extLst>
          </xdr:cNvPr>
          <xdr:cNvGrpSpPr/>
        </xdr:nvGrpSpPr>
        <xdr:grpSpPr>
          <a:xfrm>
            <a:off x="3771600" y="762000"/>
            <a:ext cx="381600" cy="381000"/>
            <a:chOff x="4291799" y="685799"/>
            <a:chExt cx="381600" cy="381000"/>
          </a:xfrm>
        </xdr:grpSpPr>
        <xdr:sp macro="" textlink="">
          <xdr:nvSpPr>
            <xdr:cNvPr id="87" name="Retângulo 86">
              <a:extLst>
                <a:ext uri="{FF2B5EF4-FFF2-40B4-BE49-F238E27FC236}">
                  <a16:creationId xmlns:a16="http://schemas.microsoft.com/office/drawing/2014/main" id="{00000000-0008-0000-0700-00005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88" name="Agrupar 87">
              <a:extLst>
                <a:ext uri="{FF2B5EF4-FFF2-40B4-BE49-F238E27FC236}">
                  <a16:creationId xmlns:a16="http://schemas.microsoft.com/office/drawing/2014/main" id="{00000000-0008-0000-0700-000058000000}"/>
                </a:ext>
              </a:extLst>
            </xdr:cNvPr>
            <xdr:cNvGrpSpPr/>
          </xdr:nvGrpSpPr>
          <xdr:grpSpPr>
            <a:xfrm>
              <a:off x="4356599" y="750299"/>
              <a:ext cx="252000" cy="252000"/>
              <a:chOff x="5486400" y="2819400"/>
              <a:chExt cx="1219200" cy="1219200"/>
            </a:xfrm>
            <a:solidFill>
              <a:schemeClr val="bg1"/>
            </a:solidFill>
          </xdr:grpSpPr>
          <xdr:sp macro="" textlink="">
            <xdr:nvSpPr>
              <xdr:cNvPr id="89" name="Triângulo isósceles 88">
                <a:extLst>
                  <a:ext uri="{FF2B5EF4-FFF2-40B4-BE49-F238E27FC236}">
                    <a16:creationId xmlns:a16="http://schemas.microsoft.com/office/drawing/2014/main" id="{00000000-0008-0000-0700-00005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90" name="Agrupar 89">
                <a:extLst>
                  <a:ext uri="{FF2B5EF4-FFF2-40B4-BE49-F238E27FC236}">
                    <a16:creationId xmlns:a16="http://schemas.microsoft.com/office/drawing/2014/main" id="{00000000-0008-0000-0700-00005A000000}"/>
                  </a:ext>
                </a:extLst>
              </xdr:cNvPr>
              <xdr:cNvGrpSpPr/>
            </xdr:nvGrpSpPr>
            <xdr:grpSpPr>
              <a:xfrm>
                <a:off x="5662613" y="3425824"/>
                <a:ext cx="866775" cy="612776"/>
                <a:chOff x="5667375" y="3425824"/>
                <a:chExt cx="866775" cy="612776"/>
              </a:xfrm>
              <a:grpFill/>
            </xdr:grpSpPr>
            <xdr:sp macro="" textlink="">
              <xdr:nvSpPr>
                <xdr:cNvPr id="91" name="Retângulo 90">
                  <a:extLst>
                    <a:ext uri="{FF2B5EF4-FFF2-40B4-BE49-F238E27FC236}">
                      <a16:creationId xmlns:a16="http://schemas.microsoft.com/office/drawing/2014/main" id="{00000000-0008-0000-0700-00005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2" name="Retângulo 91">
                  <a:extLst>
                    <a:ext uri="{FF2B5EF4-FFF2-40B4-BE49-F238E27FC236}">
                      <a16:creationId xmlns:a16="http://schemas.microsoft.com/office/drawing/2014/main" id="{00000000-0008-0000-0700-00005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3" name="Retângulo 92">
                  <a:extLst>
                    <a:ext uri="{FF2B5EF4-FFF2-40B4-BE49-F238E27FC236}">
                      <a16:creationId xmlns:a16="http://schemas.microsoft.com/office/drawing/2014/main" id="{00000000-0008-0000-0700-00005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86" name="Retângulo 85">
            <a:hlinkClick xmlns:r="http://schemas.openxmlformats.org/officeDocument/2006/relationships" r:id="rId36"/>
            <a:extLst>
              <a:ext uri="{FF2B5EF4-FFF2-40B4-BE49-F238E27FC236}">
                <a16:creationId xmlns:a16="http://schemas.microsoft.com/office/drawing/2014/main" id="{00000000-0008-0000-0700-00005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14</xdr:row>
      <xdr:rowOff>0</xdr:rowOff>
    </xdr:to>
    <xdr:grpSp>
      <xdr:nvGrpSpPr>
        <xdr:cNvPr id="48" name="Agrupar 47">
          <a:extLst>
            <a:ext uri="{FF2B5EF4-FFF2-40B4-BE49-F238E27FC236}">
              <a16:creationId xmlns:a16="http://schemas.microsoft.com/office/drawing/2014/main" id="{00000000-0008-0000-0800-000030000000}"/>
            </a:ext>
          </a:extLst>
        </xdr:cNvPr>
        <xdr:cNvGrpSpPr/>
      </xdr:nvGrpSpPr>
      <xdr:grpSpPr>
        <a:xfrm>
          <a:off x="0" y="1143000"/>
          <a:ext cx="0" cy="5715000"/>
          <a:chOff x="0" y="1143000"/>
          <a:chExt cx="1828800" cy="5715000"/>
        </a:xfrm>
      </xdr:grpSpPr>
      <xdr:sp macro="" textlink="Disciplinas!$F$11">
        <xdr:nvSpPr>
          <xdr:cNvPr id="18" name="Retângulo 17">
            <a:hlinkClick xmlns:r="http://schemas.openxmlformats.org/officeDocument/2006/relationships" r:id="rId1"/>
            <a:extLst>
              <a:ext uri="{FF2B5EF4-FFF2-40B4-BE49-F238E27FC236}">
                <a16:creationId xmlns:a16="http://schemas.microsoft.com/office/drawing/2014/main" id="{00000000-0008-0000-0800-000012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9" name="Retângulo 18">
            <a:hlinkClick xmlns:r="http://schemas.openxmlformats.org/officeDocument/2006/relationships" r:id="rId2"/>
            <a:extLst>
              <a:ext uri="{FF2B5EF4-FFF2-40B4-BE49-F238E27FC236}">
                <a16:creationId xmlns:a16="http://schemas.microsoft.com/office/drawing/2014/main" id="{00000000-0008-0000-0800-000013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20" name="Retângulo 19">
            <a:hlinkClick xmlns:r="http://schemas.openxmlformats.org/officeDocument/2006/relationships" r:id="rId3"/>
            <a:extLst>
              <a:ext uri="{FF2B5EF4-FFF2-40B4-BE49-F238E27FC236}">
                <a16:creationId xmlns:a16="http://schemas.microsoft.com/office/drawing/2014/main" id="{00000000-0008-0000-0800-000014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21" name="Retângulo 20">
            <a:hlinkClick xmlns:r="http://schemas.openxmlformats.org/officeDocument/2006/relationships" r:id="rId4"/>
            <a:extLst>
              <a:ext uri="{FF2B5EF4-FFF2-40B4-BE49-F238E27FC236}">
                <a16:creationId xmlns:a16="http://schemas.microsoft.com/office/drawing/2014/main" id="{00000000-0008-0000-0800-000015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22" name="Retângulo 21">
            <a:hlinkClick xmlns:r="http://schemas.openxmlformats.org/officeDocument/2006/relationships" r:id="rId5"/>
            <a:extLst>
              <a:ext uri="{FF2B5EF4-FFF2-40B4-BE49-F238E27FC236}">
                <a16:creationId xmlns:a16="http://schemas.microsoft.com/office/drawing/2014/main" id="{00000000-0008-0000-0800-000016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23" name="Retângulo 22">
            <a:hlinkClick xmlns:r="http://schemas.openxmlformats.org/officeDocument/2006/relationships" r:id="rId6"/>
            <a:extLst>
              <a:ext uri="{FF2B5EF4-FFF2-40B4-BE49-F238E27FC236}">
                <a16:creationId xmlns:a16="http://schemas.microsoft.com/office/drawing/2014/main" id="{00000000-0008-0000-0800-000017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24" name="Retângulo 23">
            <a:hlinkClick xmlns:r="http://schemas.openxmlformats.org/officeDocument/2006/relationships" r:id="rId7"/>
            <a:extLst>
              <a:ext uri="{FF2B5EF4-FFF2-40B4-BE49-F238E27FC236}">
                <a16:creationId xmlns:a16="http://schemas.microsoft.com/office/drawing/2014/main" id="{00000000-0008-0000-0800-000018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25" name="Retângulo 24">
            <a:hlinkClick xmlns:r="http://schemas.openxmlformats.org/officeDocument/2006/relationships" r:id="rId8"/>
            <a:extLst>
              <a:ext uri="{FF2B5EF4-FFF2-40B4-BE49-F238E27FC236}">
                <a16:creationId xmlns:a16="http://schemas.microsoft.com/office/drawing/2014/main" id="{00000000-0008-0000-0800-000019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26" name="Retângulo 25">
            <a:hlinkClick xmlns:r="http://schemas.openxmlformats.org/officeDocument/2006/relationships" r:id="rId9"/>
            <a:extLst>
              <a:ext uri="{FF2B5EF4-FFF2-40B4-BE49-F238E27FC236}">
                <a16:creationId xmlns:a16="http://schemas.microsoft.com/office/drawing/2014/main" id="{00000000-0008-0000-0800-00001A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27" name="Retângulo 26">
            <a:hlinkClick xmlns:r="http://schemas.openxmlformats.org/officeDocument/2006/relationships" r:id="rId10"/>
            <a:extLst>
              <a:ext uri="{FF2B5EF4-FFF2-40B4-BE49-F238E27FC236}">
                <a16:creationId xmlns:a16="http://schemas.microsoft.com/office/drawing/2014/main" id="{00000000-0008-0000-0800-00001B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28" name="Retângulo 27">
            <a:hlinkClick xmlns:r="http://schemas.openxmlformats.org/officeDocument/2006/relationships" r:id="rId11"/>
            <a:extLst>
              <a:ext uri="{FF2B5EF4-FFF2-40B4-BE49-F238E27FC236}">
                <a16:creationId xmlns:a16="http://schemas.microsoft.com/office/drawing/2014/main" id="{00000000-0008-0000-0800-00001C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29" name="Retângulo 28">
            <a:hlinkClick xmlns:r="http://schemas.openxmlformats.org/officeDocument/2006/relationships" r:id="rId12"/>
            <a:extLst>
              <a:ext uri="{FF2B5EF4-FFF2-40B4-BE49-F238E27FC236}">
                <a16:creationId xmlns:a16="http://schemas.microsoft.com/office/drawing/2014/main" id="{00000000-0008-0000-0800-00001D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30" name="Retângulo 29">
            <a:hlinkClick xmlns:r="http://schemas.openxmlformats.org/officeDocument/2006/relationships" r:id="rId13"/>
            <a:extLst>
              <a:ext uri="{FF2B5EF4-FFF2-40B4-BE49-F238E27FC236}">
                <a16:creationId xmlns:a16="http://schemas.microsoft.com/office/drawing/2014/main" id="{00000000-0008-0000-0800-00001E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31" name="Retângulo 30">
            <a:hlinkClick xmlns:r="http://schemas.openxmlformats.org/officeDocument/2006/relationships" r:id="rId14"/>
            <a:extLst>
              <a:ext uri="{FF2B5EF4-FFF2-40B4-BE49-F238E27FC236}">
                <a16:creationId xmlns:a16="http://schemas.microsoft.com/office/drawing/2014/main" id="{00000000-0008-0000-0800-00001F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32" name="Retângulo 31">
            <a:hlinkClick xmlns:r="http://schemas.openxmlformats.org/officeDocument/2006/relationships" r:id="rId15"/>
            <a:extLst>
              <a:ext uri="{FF2B5EF4-FFF2-40B4-BE49-F238E27FC236}">
                <a16:creationId xmlns:a16="http://schemas.microsoft.com/office/drawing/2014/main" id="{00000000-0008-0000-0800-000020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33" name="Retângulo 32">
            <a:hlinkClick xmlns:r="http://schemas.openxmlformats.org/officeDocument/2006/relationships" r:id="rId16"/>
            <a:extLst>
              <a:ext uri="{FF2B5EF4-FFF2-40B4-BE49-F238E27FC236}">
                <a16:creationId xmlns:a16="http://schemas.microsoft.com/office/drawing/2014/main" id="{00000000-0008-0000-0800-000021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34" name="Retângulo 33">
            <a:hlinkClick xmlns:r="http://schemas.openxmlformats.org/officeDocument/2006/relationships" r:id="rId17"/>
            <a:extLst>
              <a:ext uri="{FF2B5EF4-FFF2-40B4-BE49-F238E27FC236}">
                <a16:creationId xmlns:a16="http://schemas.microsoft.com/office/drawing/2014/main" id="{00000000-0008-0000-0800-000022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35" name="Retângulo 34">
            <a:hlinkClick xmlns:r="http://schemas.openxmlformats.org/officeDocument/2006/relationships" r:id="rId18"/>
            <a:extLst>
              <a:ext uri="{FF2B5EF4-FFF2-40B4-BE49-F238E27FC236}">
                <a16:creationId xmlns:a16="http://schemas.microsoft.com/office/drawing/2014/main" id="{00000000-0008-0000-0800-000023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36" name="Retângulo 35">
            <a:hlinkClick xmlns:r="http://schemas.openxmlformats.org/officeDocument/2006/relationships" r:id="rId19"/>
            <a:extLst>
              <a:ext uri="{FF2B5EF4-FFF2-40B4-BE49-F238E27FC236}">
                <a16:creationId xmlns:a16="http://schemas.microsoft.com/office/drawing/2014/main" id="{00000000-0008-0000-0800-000024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37" name="Retângulo 36">
            <a:hlinkClick xmlns:r="http://schemas.openxmlformats.org/officeDocument/2006/relationships" r:id="rId20"/>
            <a:extLst>
              <a:ext uri="{FF2B5EF4-FFF2-40B4-BE49-F238E27FC236}">
                <a16:creationId xmlns:a16="http://schemas.microsoft.com/office/drawing/2014/main" id="{00000000-0008-0000-0800-000025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38" name="Retângulo 37">
            <a:hlinkClick xmlns:r="http://schemas.openxmlformats.org/officeDocument/2006/relationships" r:id="rId21"/>
            <a:extLst>
              <a:ext uri="{FF2B5EF4-FFF2-40B4-BE49-F238E27FC236}">
                <a16:creationId xmlns:a16="http://schemas.microsoft.com/office/drawing/2014/main" id="{00000000-0008-0000-0800-000026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39" name="Retângulo 38">
            <a:hlinkClick xmlns:r="http://schemas.openxmlformats.org/officeDocument/2006/relationships" r:id="rId22"/>
            <a:extLst>
              <a:ext uri="{FF2B5EF4-FFF2-40B4-BE49-F238E27FC236}">
                <a16:creationId xmlns:a16="http://schemas.microsoft.com/office/drawing/2014/main" id="{00000000-0008-0000-0800-000027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40" name="Retângulo 39">
            <a:hlinkClick xmlns:r="http://schemas.openxmlformats.org/officeDocument/2006/relationships" r:id="rId23"/>
            <a:extLst>
              <a:ext uri="{FF2B5EF4-FFF2-40B4-BE49-F238E27FC236}">
                <a16:creationId xmlns:a16="http://schemas.microsoft.com/office/drawing/2014/main" id="{00000000-0008-0000-0800-000028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41" name="Retângulo 40">
            <a:hlinkClick xmlns:r="http://schemas.openxmlformats.org/officeDocument/2006/relationships" r:id="rId24"/>
            <a:extLst>
              <a:ext uri="{FF2B5EF4-FFF2-40B4-BE49-F238E27FC236}">
                <a16:creationId xmlns:a16="http://schemas.microsoft.com/office/drawing/2014/main" id="{00000000-0008-0000-0800-000029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42" name="Retângulo 41">
            <a:hlinkClick xmlns:r="http://schemas.openxmlformats.org/officeDocument/2006/relationships" r:id="rId25"/>
            <a:extLst>
              <a:ext uri="{FF2B5EF4-FFF2-40B4-BE49-F238E27FC236}">
                <a16:creationId xmlns:a16="http://schemas.microsoft.com/office/drawing/2014/main" id="{00000000-0008-0000-0800-00002A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43" name="Retângulo 42">
            <a:hlinkClick xmlns:r="http://schemas.openxmlformats.org/officeDocument/2006/relationships" r:id="rId26"/>
            <a:extLst>
              <a:ext uri="{FF2B5EF4-FFF2-40B4-BE49-F238E27FC236}">
                <a16:creationId xmlns:a16="http://schemas.microsoft.com/office/drawing/2014/main" id="{00000000-0008-0000-0800-00002B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44" name="Retângulo 43">
            <a:hlinkClick xmlns:r="http://schemas.openxmlformats.org/officeDocument/2006/relationships" r:id="rId27"/>
            <a:extLst>
              <a:ext uri="{FF2B5EF4-FFF2-40B4-BE49-F238E27FC236}">
                <a16:creationId xmlns:a16="http://schemas.microsoft.com/office/drawing/2014/main" id="{00000000-0008-0000-0800-00002C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45" name="Retângulo 44">
            <a:hlinkClick xmlns:r="http://schemas.openxmlformats.org/officeDocument/2006/relationships" r:id="rId28"/>
            <a:extLst>
              <a:ext uri="{FF2B5EF4-FFF2-40B4-BE49-F238E27FC236}">
                <a16:creationId xmlns:a16="http://schemas.microsoft.com/office/drawing/2014/main" id="{00000000-0008-0000-0800-00002D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46" name="Retângulo 45">
            <a:hlinkClick xmlns:r="http://schemas.openxmlformats.org/officeDocument/2006/relationships" r:id="rId29"/>
            <a:extLst>
              <a:ext uri="{FF2B5EF4-FFF2-40B4-BE49-F238E27FC236}">
                <a16:creationId xmlns:a16="http://schemas.microsoft.com/office/drawing/2014/main" id="{00000000-0008-0000-0800-00002E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47" name="Retângulo 46">
            <a:hlinkClick xmlns:r="http://schemas.openxmlformats.org/officeDocument/2006/relationships" r:id="rId30"/>
            <a:extLst>
              <a:ext uri="{FF2B5EF4-FFF2-40B4-BE49-F238E27FC236}">
                <a16:creationId xmlns:a16="http://schemas.microsoft.com/office/drawing/2014/main" id="{00000000-0008-0000-0800-00002F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14</xdr:row>
      <xdr:rowOff>0</xdr:rowOff>
    </xdr:to>
    <xdr:grpSp>
      <xdr:nvGrpSpPr>
        <xdr:cNvPr id="2" name="Agrupar 1">
          <a:extLst>
            <a:ext uri="{FF2B5EF4-FFF2-40B4-BE49-F238E27FC236}">
              <a16:creationId xmlns:a16="http://schemas.microsoft.com/office/drawing/2014/main" id="{00000000-0008-0000-0800-000002000000}"/>
            </a:ext>
          </a:extLst>
        </xdr:cNvPr>
        <xdr:cNvGrpSpPr/>
      </xdr:nvGrpSpPr>
      <xdr:grpSpPr>
        <a:xfrm>
          <a:off x="0" y="1143000"/>
          <a:ext cx="1828800" cy="5715000"/>
          <a:chOff x="0" y="1143000"/>
          <a:chExt cx="1828800" cy="5715000"/>
        </a:xfrm>
      </xdr:grpSpPr>
      <xdr:sp macro="" textlink="Disciplinas!$F$11">
        <xdr:nvSpPr>
          <xdr:cNvPr id="65" name="Retângulo 64">
            <a:hlinkClick xmlns:r="http://schemas.openxmlformats.org/officeDocument/2006/relationships" r:id="rId1"/>
            <a:extLst>
              <a:ext uri="{FF2B5EF4-FFF2-40B4-BE49-F238E27FC236}">
                <a16:creationId xmlns:a16="http://schemas.microsoft.com/office/drawing/2014/main" id="{00000000-0008-0000-0800-00004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66" name="Retângulo 65">
            <a:hlinkClick xmlns:r="http://schemas.openxmlformats.org/officeDocument/2006/relationships" r:id="rId2"/>
            <a:extLst>
              <a:ext uri="{FF2B5EF4-FFF2-40B4-BE49-F238E27FC236}">
                <a16:creationId xmlns:a16="http://schemas.microsoft.com/office/drawing/2014/main" id="{00000000-0008-0000-0800-00004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NOÇÕES DE INFORMÁTICA</a:t>
            </a:fld>
            <a:endParaRPr lang="pt-BR" sz="800" u="none">
              <a:solidFill>
                <a:schemeClr val="bg1">
                  <a:lumMod val="65000"/>
                </a:schemeClr>
              </a:solidFill>
            </a:endParaRPr>
          </a:p>
        </xdr:txBody>
      </xdr:sp>
      <xdr:sp macro="" textlink="Disciplinas!$F$13">
        <xdr:nvSpPr>
          <xdr:cNvPr id="67" name="Retângulo 66">
            <a:hlinkClick xmlns:r="http://schemas.openxmlformats.org/officeDocument/2006/relationships" r:id="rId3"/>
            <a:extLst>
              <a:ext uri="{FF2B5EF4-FFF2-40B4-BE49-F238E27FC236}">
                <a16:creationId xmlns:a16="http://schemas.microsoft.com/office/drawing/2014/main" id="{00000000-0008-0000-0800-000043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RACIOCÍNIO LÓGICO E MATEMÁTICO</a:t>
            </a:fld>
            <a:endParaRPr lang="pt-BR" sz="800" u="none">
              <a:solidFill>
                <a:schemeClr val="bg1">
                  <a:lumMod val="65000"/>
                </a:schemeClr>
              </a:solidFill>
            </a:endParaRPr>
          </a:p>
        </xdr:txBody>
      </xdr:sp>
      <xdr:sp macro="" textlink="Disciplinas!$F$14">
        <xdr:nvSpPr>
          <xdr:cNvPr id="68" name="Retângulo 67">
            <a:hlinkClick xmlns:r="http://schemas.openxmlformats.org/officeDocument/2006/relationships" r:id="rId4"/>
            <a:extLst>
              <a:ext uri="{FF2B5EF4-FFF2-40B4-BE49-F238E27FC236}">
                <a16:creationId xmlns:a16="http://schemas.microsoft.com/office/drawing/2014/main" id="{00000000-0008-0000-0800-000044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69" name="Retângulo 68">
            <a:hlinkClick xmlns:r="http://schemas.openxmlformats.org/officeDocument/2006/relationships" r:id="rId5"/>
            <a:extLst>
              <a:ext uri="{FF2B5EF4-FFF2-40B4-BE49-F238E27FC236}">
                <a16:creationId xmlns:a16="http://schemas.microsoft.com/office/drawing/2014/main" id="{00000000-0008-0000-0800-00004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70" name="Retângulo 69">
            <a:hlinkClick xmlns:r="http://schemas.openxmlformats.org/officeDocument/2006/relationships" r:id="rId6"/>
            <a:extLst>
              <a:ext uri="{FF2B5EF4-FFF2-40B4-BE49-F238E27FC236}">
                <a16:creationId xmlns:a16="http://schemas.microsoft.com/office/drawing/2014/main" id="{00000000-0008-0000-0800-00004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71" name="Retângulo 70">
            <a:hlinkClick xmlns:r="http://schemas.openxmlformats.org/officeDocument/2006/relationships" r:id="rId7"/>
            <a:extLst>
              <a:ext uri="{FF2B5EF4-FFF2-40B4-BE49-F238E27FC236}">
                <a16:creationId xmlns:a16="http://schemas.microsoft.com/office/drawing/2014/main" id="{00000000-0008-0000-0800-00004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72" name="Retângulo 71">
            <a:hlinkClick xmlns:r="http://schemas.openxmlformats.org/officeDocument/2006/relationships" r:id="rId8"/>
            <a:extLst>
              <a:ext uri="{FF2B5EF4-FFF2-40B4-BE49-F238E27FC236}">
                <a16:creationId xmlns:a16="http://schemas.microsoft.com/office/drawing/2014/main" id="{00000000-0008-0000-0800-00004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73" name="Retângulo 72">
            <a:hlinkClick xmlns:r="http://schemas.openxmlformats.org/officeDocument/2006/relationships" r:id="rId9"/>
            <a:extLst>
              <a:ext uri="{FF2B5EF4-FFF2-40B4-BE49-F238E27FC236}">
                <a16:creationId xmlns:a16="http://schemas.microsoft.com/office/drawing/2014/main" id="{00000000-0008-0000-0800-00004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74" name="Retângulo 73">
            <a:hlinkClick xmlns:r="http://schemas.openxmlformats.org/officeDocument/2006/relationships" r:id="rId10"/>
            <a:extLst>
              <a:ext uri="{FF2B5EF4-FFF2-40B4-BE49-F238E27FC236}">
                <a16:creationId xmlns:a16="http://schemas.microsoft.com/office/drawing/2014/main" id="{00000000-0008-0000-0800-00004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75" name="Retângulo 74">
            <a:hlinkClick xmlns:r="http://schemas.openxmlformats.org/officeDocument/2006/relationships" r:id="rId11"/>
            <a:extLst>
              <a:ext uri="{FF2B5EF4-FFF2-40B4-BE49-F238E27FC236}">
                <a16:creationId xmlns:a16="http://schemas.microsoft.com/office/drawing/2014/main" id="{00000000-0008-0000-0800-00004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76" name="Retângulo 75">
            <a:hlinkClick xmlns:r="http://schemas.openxmlformats.org/officeDocument/2006/relationships" r:id="rId12"/>
            <a:extLst>
              <a:ext uri="{FF2B5EF4-FFF2-40B4-BE49-F238E27FC236}">
                <a16:creationId xmlns:a16="http://schemas.microsoft.com/office/drawing/2014/main" id="{00000000-0008-0000-0800-00004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77" name="Retângulo 76">
            <a:hlinkClick xmlns:r="http://schemas.openxmlformats.org/officeDocument/2006/relationships" r:id="rId13"/>
            <a:extLst>
              <a:ext uri="{FF2B5EF4-FFF2-40B4-BE49-F238E27FC236}">
                <a16:creationId xmlns:a16="http://schemas.microsoft.com/office/drawing/2014/main" id="{00000000-0008-0000-0800-00004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78" name="Retângulo 77">
            <a:hlinkClick xmlns:r="http://schemas.openxmlformats.org/officeDocument/2006/relationships" r:id="rId14"/>
            <a:extLst>
              <a:ext uri="{FF2B5EF4-FFF2-40B4-BE49-F238E27FC236}">
                <a16:creationId xmlns:a16="http://schemas.microsoft.com/office/drawing/2014/main" id="{00000000-0008-0000-0800-00004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79" name="Retângulo 78">
            <a:hlinkClick xmlns:r="http://schemas.openxmlformats.org/officeDocument/2006/relationships" r:id="rId15"/>
            <a:extLst>
              <a:ext uri="{FF2B5EF4-FFF2-40B4-BE49-F238E27FC236}">
                <a16:creationId xmlns:a16="http://schemas.microsoft.com/office/drawing/2014/main" id="{00000000-0008-0000-0800-00004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80" name="Retângulo 79">
            <a:hlinkClick xmlns:r="http://schemas.openxmlformats.org/officeDocument/2006/relationships" r:id="rId16"/>
            <a:extLst>
              <a:ext uri="{FF2B5EF4-FFF2-40B4-BE49-F238E27FC236}">
                <a16:creationId xmlns:a16="http://schemas.microsoft.com/office/drawing/2014/main" id="{00000000-0008-0000-0800-00005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81" name="Retângulo 80">
            <a:hlinkClick xmlns:r="http://schemas.openxmlformats.org/officeDocument/2006/relationships" r:id="rId17"/>
            <a:extLst>
              <a:ext uri="{FF2B5EF4-FFF2-40B4-BE49-F238E27FC236}">
                <a16:creationId xmlns:a16="http://schemas.microsoft.com/office/drawing/2014/main" id="{00000000-0008-0000-0800-00005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82" name="Retângulo 81">
            <a:hlinkClick xmlns:r="http://schemas.openxmlformats.org/officeDocument/2006/relationships" r:id="rId18"/>
            <a:extLst>
              <a:ext uri="{FF2B5EF4-FFF2-40B4-BE49-F238E27FC236}">
                <a16:creationId xmlns:a16="http://schemas.microsoft.com/office/drawing/2014/main" id="{00000000-0008-0000-0800-00005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83" name="Retângulo 82">
            <a:hlinkClick xmlns:r="http://schemas.openxmlformats.org/officeDocument/2006/relationships" r:id="rId19"/>
            <a:extLst>
              <a:ext uri="{FF2B5EF4-FFF2-40B4-BE49-F238E27FC236}">
                <a16:creationId xmlns:a16="http://schemas.microsoft.com/office/drawing/2014/main" id="{00000000-0008-0000-0800-00005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84" name="Retângulo 83">
            <a:hlinkClick xmlns:r="http://schemas.openxmlformats.org/officeDocument/2006/relationships" r:id="rId20"/>
            <a:extLst>
              <a:ext uri="{FF2B5EF4-FFF2-40B4-BE49-F238E27FC236}">
                <a16:creationId xmlns:a16="http://schemas.microsoft.com/office/drawing/2014/main" id="{00000000-0008-0000-0800-00005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85" name="Retângulo 84">
            <a:hlinkClick xmlns:r="http://schemas.openxmlformats.org/officeDocument/2006/relationships" r:id="rId21"/>
            <a:extLst>
              <a:ext uri="{FF2B5EF4-FFF2-40B4-BE49-F238E27FC236}">
                <a16:creationId xmlns:a16="http://schemas.microsoft.com/office/drawing/2014/main" id="{00000000-0008-0000-0800-00005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86" name="Retângulo 85">
            <a:hlinkClick xmlns:r="http://schemas.openxmlformats.org/officeDocument/2006/relationships" r:id="rId22"/>
            <a:extLst>
              <a:ext uri="{FF2B5EF4-FFF2-40B4-BE49-F238E27FC236}">
                <a16:creationId xmlns:a16="http://schemas.microsoft.com/office/drawing/2014/main" id="{00000000-0008-0000-0800-00005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87" name="Retângulo 86">
            <a:hlinkClick xmlns:r="http://schemas.openxmlformats.org/officeDocument/2006/relationships" r:id="rId23"/>
            <a:extLst>
              <a:ext uri="{FF2B5EF4-FFF2-40B4-BE49-F238E27FC236}">
                <a16:creationId xmlns:a16="http://schemas.microsoft.com/office/drawing/2014/main" id="{00000000-0008-0000-0800-00005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88" name="Retângulo 87">
            <a:hlinkClick xmlns:r="http://schemas.openxmlformats.org/officeDocument/2006/relationships" r:id="rId24"/>
            <a:extLst>
              <a:ext uri="{FF2B5EF4-FFF2-40B4-BE49-F238E27FC236}">
                <a16:creationId xmlns:a16="http://schemas.microsoft.com/office/drawing/2014/main" id="{00000000-0008-0000-0800-00005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89" name="Retângulo 88">
            <a:hlinkClick xmlns:r="http://schemas.openxmlformats.org/officeDocument/2006/relationships" r:id="rId25"/>
            <a:extLst>
              <a:ext uri="{FF2B5EF4-FFF2-40B4-BE49-F238E27FC236}">
                <a16:creationId xmlns:a16="http://schemas.microsoft.com/office/drawing/2014/main" id="{00000000-0008-0000-0800-00005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0" name="Retângulo 89">
            <a:hlinkClick xmlns:r="http://schemas.openxmlformats.org/officeDocument/2006/relationships" r:id="rId26"/>
            <a:extLst>
              <a:ext uri="{FF2B5EF4-FFF2-40B4-BE49-F238E27FC236}">
                <a16:creationId xmlns:a16="http://schemas.microsoft.com/office/drawing/2014/main" id="{00000000-0008-0000-0800-00005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1" name="Retângulo 90">
            <a:hlinkClick xmlns:r="http://schemas.openxmlformats.org/officeDocument/2006/relationships" r:id="rId27"/>
            <a:extLst>
              <a:ext uri="{FF2B5EF4-FFF2-40B4-BE49-F238E27FC236}">
                <a16:creationId xmlns:a16="http://schemas.microsoft.com/office/drawing/2014/main" id="{00000000-0008-0000-0800-00005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2" name="Retângulo 91">
            <a:hlinkClick xmlns:r="http://schemas.openxmlformats.org/officeDocument/2006/relationships" r:id="rId28"/>
            <a:extLst>
              <a:ext uri="{FF2B5EF4-FFF2-40B4-BE49-F238E27FC236}">
                <a16:creationId xmlns:a16="http://schemas.microsoft.com/office/drawing/2014/main" id="{00000000-0008-0000-0800-00005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93" name="Retângulo 92">
            <a:hlinkClick xmlns:r="http://schemas.openxmlformats.org/officeDocument/2006/relationships" r:id="rId29"/>
            <a:extLst>
              <a:ext uri="{FF2B5EF4-FFF2-40B4-BE49-F238E27FC236}">
                <a16:creationId xmlns:a16="http://schemas.microsoft.com/office/drawing/2014/main" id="{00000000-0008-0000-0800-00005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94" name="Retângulo 93">
            <a:hlinkClick xmlns:r="http://schemas.openxmlformats.org/officeDocument/2006/relationships" r:id="rId30"/>
            <a:extLst>
              <a:ext uri="{FF2B5EF4-FFF2-40B4-BE49-F238E27FC236}">
                <a16:creationId xmlns:a16="http://schemas.microsoft.com/office/drawing/2014/main" id="{00000000-0008-0000-0800-00005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8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125" name="Retângulo 124">
          <a:extLst>
            <a:ext uri="{FF2B5EF4-FFF2-40B4-BE49-F238E27FC236}">
              <a16:creationId xmlns:a16="http://schemas.microsoft.com/office/drawing/2014/main" id="{00000000-0008-0000-0800-00007D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126" name="Agrupar 125">
          <a:extLst>
            <a:ext uri="{FF2B5EF4-FFF2-40B4-BE49-F238E27FC236}">
              <a16:creationId xmlns:a16="http://schemas.microsoft.com/office/drawing/2014/main" id="{00000000-0008-0000-0800-00007E000000}"/>
            </a:ext>
          </a:extLst>
        </xdr:cNvPr>
        <xdr:cNvGrpSpPr/>
      </xdr:nvGrpSpPr>
      <xdr:grpSpPr>
        <a:xfrm>
          <a:off x="3771600" y="762000"/>
          <a:ext cx="5258400" cy="381000"/>
          <a:chOff x="3771600" y="762000"/>
          <a:chExt cx="5258400" cy="381000"/>
        </a:xfrm>
      </xdr:grpSpPr>
      <xdr:sp macro="" textlink="">
        <xdr:nvSpPr>
          <xdr:cNvPr id="127" name="Retângulo 126">
            <a:hlinkClick xmlns:r="http://schemas.openxmlformats.org/officeDocument/2006/relationships" r:id="rId33"/>
            <a:extLst>
              <a:ext uri="{FF2B5EF4-FFF2-40B4-BE49-F238E27FC236}">
                <a16:creationId xmlns:a16="http://schemas.microsoft.com/office/drawing/2014/main" id="{00000000-0008-0000-0800-00007F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28" name="Retângulo 127">
            <a:hlinkClick xmlns:r="http://schemas.openxmlformats.org/officeDocument/2006/relationships" r:id="rId34"/>
            <a:extLst>
              <a:ext uri="{FF2B5EF4-FFF2-40B4-BE49-F238E27FC236}">
                <a16:creationId xmlns:a16="http://schemas.microsoft.com/office/drawing/2014/main" id="{00000000-0008-0000-0800-000080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29" name="Retângulo 128">
            <a:hlinkClick xmlns:r="http://schemas.openxmlformats.org/officeDocument/2006/relationships" r:id="rId35"/>
            <a:extLst>
              <a:ext uri="{FF2B5EF4-FFF2-40B4-BE49-F238E27FC236}">
                <a16:creationId xmlns:a16="http://schemas.microsoft.com/office/drawing/2014/main" id="{00000000-0008-0000-0800-000081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30" name="Agrupar 129">
            <a:hlinkClick xmlns:r="http://schemas.openxmlformats.org/officeDocument/2006/relationships" r:id="rId31"/>
            <a:extLst>
              <a:ext uri="{FF2B5EF4-FFF2-40B4-BE49-F238E27FC236}">
                <a16:creationId xmlns:a16="http://schemas.microsoft.com/office/drawing/2014/main" id="{00000000-0008-0000-0800-000082000000}"/>
              </a:ext>
            </a:extLst>
          </xdr:cNvPr>
          <xdr:cNvGrpSpPr/>
        </xdr:nvGrpSpPr>
        <xdr:grpSpPr>
          <a:xfrm>
            <a:off x="3771600" y="762000"/>
            <a:ext cx="381600" cy="381000"/>
            <a:chOff x="4291799" y="685799"/>
            <a:chExt cx="381600" cy="381000"/>
          </a:xfrm>
        </xdr:grpSpPr>
        <xdr:sp macro="" textlink="">
          <xdr:nvSpPr>
            <xdr:cNvPr id="132" name="Retângulo 131">
              <a:extLst>
                <a:ext uri="{FF2B5EF4-FFF2-40B4-BE49-F238E27FC236}">
                  <a16:creationId xmlns:a16="http://schemas.microsoft.com/office/drawing/2014/main" id="{00000000-0008-0000-0800-000084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3" name="Agrupar 132">
              <a:extLst>
                <a:ext uri="{FF2B5EF4-FFF2-40B4-BE49-F238E27FC236}">
                  <a16:creationId xmlns:a16="http://schemas.microsoft.com/office/drawing/2014/main" id="{00000000-0008-0000-0800-000085000000}"/>
                </a:ext>
              </a:extLst>
            </xdr:cNvPr>
            <xdr:cNvGrpSpPr/>
          </xdr:nvGrpSpPr>
          <xdr:grpSpPr>
            <a:xfrm>
              <a:off x="4356599" y="750299"/>
              <a:ext cx="252000" cy="252000"/>
              <a:chOff x="5486400" y="2819400"/>
              <a:chExt cx="1219200" cy="1219200"/>
            </a:xfrm>
            <a:solidFill>
              <a:schemeClr val="bg1"/>
            </a:solidFill>
          </xdr:grpSpPr>
          <xdr:sp macro="" textlink="">
            <xdr:nvSpPr>
              <xdr:cNvPr id="134" name="Triângulo isósceles 133">
                <a:extLst>
                  <a:ext uri="{FF2B5EF4-FFF2-40B4-BE49-F238E27FC236}">
                    <a16:creationId xmlns:a16="http://schemas.microsoft.com/office/drawing/2014/main" id="{00000000-0008-0000-0800-000086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5" name="Agrupar 134">
                <a:extLst>
                  <a:ext uri="{FF2B5EF4-FFF2-40B4-BE49-F238E27FC236}">
                    <a16:creationId xmlns:a16="http://schemas.microsoft.com/office/drawing/2014/main" id="{00000000-0008-0000-0800-000087000000}"/>
                  </a:ext>
                </a:extLst>
              </xdr:cNvPr>
              <xdr:cNvGrpSpPr/>
            </xdr:nvGrpSpPr>
            <xdr:grpSpPr>
              <a:xfrm>
                <a:off x="5662613" y="3425824"/>
                <a:ext cx="866775" cy="612776"/>
                <a:chOff x="5667375" y="3425824"/>
                <a:chExt cx="866775" cy="612776"/>
              </a:xfrm>
              <a:grpFill/>
            </xdr:grpSpPr>
            <xdr:sp macro="" textlink="">
              <xdr:nvSpPr>
                <xdr:cNvPr id="136" name="Retângulo 135">
                  <a:extLst>
                    <a:ext uri="{FF2B5EF4-FFF2-40B4-BE49-F238E27FC236}">
                      <a16:creationId xmlns:a16="http://schemas.microsoft.com/office/drawing/2014/main" id="{00000000-0008-0000-0800-000088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7" name="Retângulo 136">
                  <a:extLst>
                    <a:ext uri="{FF2B5EF4-FFF2-40B4-BE49-F238E27FC236}">
                      <a16:creationId xmlns:a16="http://schemas.microsoft.com/office/drawing/2014/main" id="{00000000-0008-0000-0800-000089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8" name="Retângulo 137">
                  <a:extLst>
                    <a:ext uri="{FF2B5EF4-FFF2-40B4-BE49-F238E27FC236}">
                      <a16:creationId xmlns:a16="http://schemas.microsoft.com/office/drawing/2014/main" id="{00000000-0008-0000-0800-00008A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31" name="Retângulo 130">
            <a:hlinkClick xmlns:r="http://schemas.openxmlformats.org/officeDocument/2006/relationships" r:id="rId36"/>
            <a:extLst>
              <a:ext uri="{FF2B5EF4-FFF2-40B4-BE49-F238E27FC236}">
                <a16:creationId xmlns:a16="http://schemas.microsoft.com/office/drawing/2014/main" id="{00000000-0008-0000-0800-000083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1/04/07100028/1_cress-df_concurso_publico_2021_edital_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O/73PtQ9uiS2S3MzuA4eEmqyiHGrBpUARaZX/3gjtpwvXrNn7VlDqyPD0dwP86US/RTKM0cJzz2LcvJV5qIecw==" saltValue="VtfoLGLyLAhuo8cL9B9qnA=="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1" t="s">
        <v>30</v>
      </c>
      <c r="C8" s="101"/>
      <c r="D8" s="101"/>
      <c r="G8" s="35" t="s">
        <v>32</v>
      </c>
      <c r="H8" s="106" t="s">
        <v>52</v>
      </c>
      <c r="I8" s="106"/>
      <c r="J8" s="106"/>
      <c r="K8" s="106"/>
      <c r="L8" s="106"/>
      <c r="M8" s="106"/>
      <c r="N8" s="106"/>
      <c r="O8" s="106"/>
      <c r="P8" s="106"/>
      <c r="S8" s="103" t="s">
        <v>12</v>
      </c>
      <c r="T8" s="103"/>
      <c r="U8" s="103"/>
    </row>
    <row r="9" spans="1:23" ht="15" customHeight="1" x14ac:dyDescent="0.25">
      <c r="B9" s="101"/>
      <c r="C9" s="101"/>
      <c r="D9" s="101"/>
      <c r="G9" s="35" t="s">
        <v>24</v>
      </c>
      <c r="H9" s="107">
        <v>44293</v>
      </c>
      <c r="I9" s="106"/>
      <c r="J9" s="106"/>
      <c r="K9" s="106"/>
      <c r="L9" s="106"/>
      <c r="M9" s="106"/>
      <c r="N9" s="106"/>
      <c r="O9" s="106"/>
      <c r="P9" s="106"/>
      <c r="S9" s="102"/>
      <c r="T9" s="102"/>
      <c r="U9" s="102"/>
    </row>
    <row r="10" spans="1:23" ht="15" customHeight="1" x14ac:dyDescent="0.25">
      <c r="B10" s="101"/>
      <c r="C10" s="101"/>
      <c r="D10" s="101"/>
      <c r="G10" s="35" t="s">
        <v>3</v>
      </c>
      <c r="H10" s="106" t="s">
        <v>53</v>
      </c>
      <c r="I10" s="106"/>
      <c r="J10" s="106"/>
      <c r="K10" s="106"/>
      <c r="L10" s="106"/>
      <c r="M10" s="106"/>
      <c r="N10" s="106"/>
      <c r="O10" s="106"/>
      <c r="P10" s="106"/>
      <c r="S10" s="102"/>
      <c r="T10" s="102"/>
      <c r="U10" s="102"/>
    </row>
    <row r="11" spans="1:23" ht="15" customHeight="1" x14ac:dyDescent="0.25">
      <c r="B11" s="101"/>
      <c r="C11" s="101"/>
      <c r="D11" s="101"/>
      <c r="G11" s="35" t="s">
        <v>43</v>
      </c>
      <c r="H11" s="108" t="s">
        <v>55</v>
      </c>
      <c r="I11" s="108"/>
      <c r="J11" s="108"/>
      <c r="K11" s="108"/>
      <c r="L11" s="108"/>
      <c r="M11" s="108"/>
      <c r="N11" s="108"/>
      <c r="O11" s="108"/>
      <c r="P11" s="108"/>
      <c r="S11" s="102"/>
      <c r="T11" s="102"/>
      <c r="U11" s="102"/>
    </row>
    <row r="12" spans="1:23" ht="15" customHeight="1" x14ac:dyDescent="0.25">
      <c r="B12" s="101"/>
      <c r="C12" s="101"/>
      <c r="D12" s="101"/>
      <c r="G12" s="36"/>
      <c r="H12" s="36"/>
      <c r="I12" s="36"/>
      <c r="J12" s="36"/>
      <c r="K12" s="36"/>
      <c r="L12" s="36"/>
      <c r="M12" s="36"/>
      <c r="N12" s="36"/>
      <c r="O12" s="36"/>
      <c r="P12" s="36"/>
      <c r="S12" s="102"/>
      <c r="T12" s="102"/>
      <c r="U12" s="102"/>
    </row>
    <row r="13" spans="1:23" ht="15" customHeight="1" x14ac:dyDescent="0.25">
      <c r="B13" s="101"/>
      <c r="C13" s="101"/>
      <c r="D13" s="101"/>
      <c r="G13" s="35" t="s">
        <v>5</v>
      </c>
      <c r="H13" s="106" t="s">
        <v>88</v>
      </c>
      <c r="I13" s="106"/>
      <c r="J13" s="106"/>
      <c r="K13" s="106"/>
      <c r="L13" s="106"/>
      <c r="M13" s="106"/>
      <c r="N13" s="106"/>
      <c r="O13" s="106"/>
      <c r="P13" s="106"/>
      <c r="S13" s="102"/>
      <c r="T13" s="102"/>
      <c r="U13" s="102"/>
    </row>
    <row r="14" spans="1:23" ht="15" customHeight="1" x14ac:dyDescent="0.25">
      <c r="B14" s="101"/>
      <c r="C14" s="101"/>
      <c r="D14" s="101"/>
      <c r="G14" s="35" t="s">
        <v>6</v>
      </c>
      <c r="H14" s="106"/>
      <c r="I14" s="106"/>
      <c r="J14" s="106"/>
      <c r="K14" s="106"/>
      <c r="L14" s="106"/>
      <c r="M14" s="106"/>
      <c r="N14" s="106"/>
      <c r="O14" s="106"/>
      <c r="P14" s="106"/>
      <c r="S14" s="102"/>
      <c r="T14" s="102"/>
      <c r="U14" s="102"/>
    </row>
    <row r="15" spans="1:23" ht="15" customHeight="1" x14ac:dyDescent="0.25">
      <c r="B15" s="101"/>
      <c r="C15" s="101"/>
      <c r="D15" s="101"/>
      <c r="G15" s="35" t="s">
        <v>7</v>
      </c>
      <c r="H15" s="106"/>
      <c r="I15" s="106"/>
      <c r="J15" s="106"/>
      <c r="K15" s="106"/>
      <c r="L15" s="106"/>
      <c r="M15" s="106"/>
      <c r="N15" s="106"/>
      <c r="O15" s="106"/>
      <c r="P15" s="106"/>
      <c r="S15" s="102"/>
      <c r="T15" s="102"/>
      <c r="U15" s="102"/>
    </row>
    <row r="16" spans="1:23" ht="15" customHeight="1" x14ac:dyDescent="0.25">
      <c r="B16" s="101"/>
      <c r="C16" s="101"/>
      <c r="D16" s="101"/>
      <c r="G16" s="35" t="s">
        <v>8</v>
      </c>
      <c r="H16" s="106" t="s">
        <v>56</v>
      </c>
      <c r="I16" s="106"/>
      <c r="J16" s="106"/>
      <c r="K16" s="106"/>
      <c r="L16" s="106"/>
      <c r="M16" s="106"/>
      <c r="N16" s="106"/>
      <c r="O16" s="106"/>
      <c r="P16" s="106"/>
      <c r="S16" s="102"/>
      <c r="T16" s="102"/>
      <c r="U16" s="102"/>
    </row>
    <row r="17" spans="2:23" ht="15" customHeight="1" x14ac:dyDescent="0.25">
      <c r="B17" s="101"/>
      <c r="C17" s="101"/>
      <c r="D17" s="101"/>
      <c r="G17" s="35" t="s">
        <v>9</v>
      </c>
      <c r="H17" s="121">
        <v>1741</v>
      </c>
      <c r="I17" s="106"/>
      <c r="J17" s="106"/>
      <c r="K17" s="106"/>
      <c r="L17" s="106"/>
      <c r="M17" s="106"/>
      <c r="N17" s="106"/>
      <c r="O17" s="106"/>
      <c r="P17" s="106"/>
      <c r="S17" s="102"/>
      <c r="T17" s="102"/>
      <c r="U17" s="102"/>
    </row>
    <row r="18" spans="2:23" ht="15" customHeight="1" x14ac:dyDescent="0.25">
      <c r="B18" s="101"/>
      <c r="C18" s="101"/>
      <c r="D18" s="101"/>
      <c r="G18" s="35" t="s">
        <v>10</v>
      </c>
      <c r="H18" s="106" t="s">
        <v>89</v>
      </c>
      <c r="I18" s="106"/>
      <c r="J18" s="106"/>
      <c r="K18" s="106"/>
      <c r="L18" s="106"/>
      <c r="M18" s="106"/>
      <c r="N18" s="106"/>
      <c r="O18" s="106"/>
      <c r="P18" s="106"/>
      <c r="S18" s="102"/>
      <c r="T18" s="102"/>
      <c r="U18" s="102"/>
    </row>
    <row r="19" spans="2:23" ht="15" customHeight="1" x14ac:dyDescent="0.25">
      <c r="B19" s="101"/>
      <c r="C19" s="101"/>
      <c r="D19" s="101"/>
      <c r="G19" s="36"/>
      <c r="H19" s="36"/>
      <c r="I19" s="36"/>
      <c r="J19" s="36"/>
      <c r="K19" s="36"/>
      <c r="L19" s="36"/>
      <c r="M19" s="36"/>
      <c r="N19" s="36"/>
      <c r="O19" s="36"/>
      <c r="P19" s="36"/>
    </row>
    <row r="20" spans="2:23" ht="15" customHeight="1" x14ac:dyDescent="0.25">
      <c r="B20" s="101"/>
      <c r="C20" s="101"/>
      <c r="D20" s="101"/>
      <c r="G20" s="35" t="s">
        <v>33</v>
      </c>
      <c r="H20" s="107">
        <v>44326</v>
      </c>
      <c r="I20" s="106"/>
      <c r="J20" s="106"/>
      <c r="K20" s="106"/>
      <c r="L20" s="106"/>
      <c r="M20" s="106"/>
      <c r="N20" s="106"/>
      <c r="O20" s="106"/>
      <c r="P20" s="106"/>
    </row>
    <row r="21" spans="2:23" ht="15" customHeight="1" x14ac:dyDescent="0.25">
      <c r="B21" s="101"/>
      <c r="C21" s="101"/>
      <c r="D21" s="101"/>
      <c r="G21" s="35" t="s">
        <v>34</v>
      </c>
      <c r="H21" s="118">
        <v>58</v>
      </c>
      <c r="I21" s="119"/>
      <c r="J21" s="119"/>
      <c r="K21" s="119"/>
      <c r="L21" s="119"/>
      <c r="M21" s="119"/>
      <c r="N21" s="119"/>
      <c r="O21" s="119"/>
      <c r="P21" s="119"/>
      <c r="T21" s="22"/>
    </row>
    <row r="22" spans="2:23" ht="15" customHeight="1" x14ac:dyDescent="0.25">
      <c r="B22" s="101"/>
      <c r="C22" s="101"/>
      <c r="D22" s="101"/>
      <c r="G22" s="36"/>
      <c r="H22" s="36"/>
      <c r="I22" s="36"/>
      <c r="J22" s="36"/>
      <c r="K22" s="36"/>
      <c r="L22" s="36"/>
      <c r="M22" s="36"/>
      <c r="N22" s="36"/>
      <c r="O22" s="36"/>
      <c r="P22" s="36"/>
    </row>
    <row r="23" spans="2:23" ht="15" customHeight="1" x14ac:dyDescent="0.25">
      <c r="B23" s="101"/>
      <c r="C23" s="101"/>
      <c r="D23" s="101"/>
      <c r="G23" s="35" t="s">
        <v>35</v>
      </c>
      <c r="H23" s="107">
        <v>44367</v>
      </c>
      <c r="I23" s="106"/>
      <c r="J23" s="106"/>
      <c r="K23" s="106"/>
      <c r="L23" s="106"/>
      <c r="M23" s="106"/>
      <c r="N23" s="106"/>
      <c r="O23" s="106"/>
      <c r="P23" s="106"/>
    </row>
    <row r="24" spans="2:23" ht="15" customHeight="1" x14ac:dyDescent="0.25">
      <c r="B24" s="101"/>
      <c r="C24" s="101"/>
      <c r="D24" s="101"/>
      <c r="G24" s="35" t="s">
        <v>4</v>
      </c>
      <c r="H24" s="120"/>
      <c r="I24" s="120"/>
      <c r="J24" s="120"/>
      <c r="K24" s="120"/>
      <c r="L24" s="120"/>
      <c r="M24" s="120"/>
      <c r="N24" s="120"/>
      <c r="O24" s="120"/>
      <c r="P24" s="120"/>
    </row>
    <row r="25" spans="2:23" ht="15" customHeight="1" x14ac:dyDescent="0.25">
      <c r="B25" s="101"/>
      <c r="C25" s="101"/>
      <c r="D25" s="101"/>
      <c r="G25" s="105" t="s">
        <v>11</v>
      </c>
      <c r="H25" s="104" t="s">
        <v>57</v>
      </c>
      <c r="I25" s="104"/>
      <c r="J25" s="104"/>
      <c r="K25" s="104"/>
      <c r="L25" s="104"/>
      <c r="M25" s="104"/>
      <c r="N25" s="104"/>
      <c r="O25" s="104"/>
      <c r="P25" s="104"/>
      <c r="R25" s="67" t="s">
        <v>31</v>
      </c>
    </row>
    <row r="26" spans="2:23" ht="15" customHeight="1" x14ac:dyDescent="0.25">
      <c r="B26" s="101"/>
      <c r="C26" s="101"/>
      <c r="D26" s="101"/>
      <c r="G26" s="105"/>
      <c r="H26" s="104"/>
      <c r="I26" s="104"/>
      <c r="J26" s="104"/>
      <c r="K26" s="104"/>
      <c r="L26" s="104"/>
      <c r="M26" s="104"/>
      <c r="N26" s="104"/>
      <c r="O26" s="104"/>
      <c r="P26" s="104"/>
      <c r="R26" s="109" t="s">
        <v>54</v>
      </c>
      <c r="S26" s="110"/>
      <c r="T26" s="110"/>
      <c r="U26" s="111"/>
      <c r="W26" s="21"/>
    </row>
    <row r="27" spans="2:23" ht="15" customHeight="1" x14ac:dyDescent="0.25">
      <c r="B27" s="101"/>
      <c r="C27" s="101"/>
      <c r="D27" s="101"/>
      <c r="G27" s="105"/>
      <c r="H27" s="104"/>
      <c r="I27" s="104"/>
      <c r="J27" s="104"/>
      <c r="K27" s="104"/>
      <c r="L27" s="104"/>
      <c r="M27" s="104"/>
      <c r="N27" s="104"/>
      <c r="O27" s="104"/>
      <c r="P27" s="104"/>
      <c r="R27" s="112"/>
      <c r="S27" s="113"/>
      <c r="T27" s="113"/>
      <c r="U27" s="114"/>
      <c r="W27" s="21"/>
    </row>
    <row r="28" spans="2:23" ht="15" customHeight="1" x14ac:dyDescent="0.25">
      <c r="B28" s="101"/>
      <c r="C28" s="101"/>
      <c r="D28" s="101"/>
      <c r="G28" s="105"/>
      <c r="H28" s="104"/>
      <c r="I28" s="104"/>
      <c r="J28" s="104"/>
      <c r="K28" s="104"/>
      <c r="L28" s="104"/>
      <c r="M28" s="104"/>
      <c r="N28" s="104"/>
      <c r="O28" s="104"/>
      <c r="P28" s="104"/>
      <c r="R28" s="112"/>
      <c r="S28" s="113"/>
      <c r="T28" s="113"/>
      <c r="U28" s="114"/>
      <c r="W28" s="21"/>
    </row>
    <row r="29" spans="2:23" ht="15" customHeight="1" x14ac:dyDescent="0.25">
      <c r="B29" s="101"/>
      <c r="C29" s="101"/>
      <c r="D29" s="101"/>
      <c r="G29" s="105"/>
      <c r="H29" s="104"/>
      <c r="I29" s="104"/>
      <c r="J29" s="104"/>
      <c r="K29" s="104"/>
      <c r="L29" s="104"/>
      <c r="M29" s="104"/>
      <c r="N29" s="104"/>
      <c r="O29" s="104"/>
      <c r="P29" s="104"/>
      <c r="R29" s="112"/>
      <c r="S29" s="113"/>
      <c r="T29" s="113"/>
      <c r="U29" s="114"/>
      <c r="W29" s="21"/>
    </row>
    <row r="30" spans="2:23" ht="15" customHeight="1" x14ac:dyDescent="0.25">
      <c r="B30" s="101"/>
      <c r="C30" s="101"/>
      <c r="D30" s="101"/>
      <c r="G30" s="105"/>
      <c r="H30" s="104"/>
      <c r="I30" s="104"/>
      <c r="J30" s="104"/>
      <c r="K30" s="104"/>
      <c r="L30" s="104"/>
      <c r="M30" s="104"/>
      <c r="N30" s="104"/>
      <c r="O30" s="104"/>
      <c r="P30" s="104"/>
      <c r="R30" s="112"/>
      <c r="S30" s="113"/>
      <c r="T30" s="113"/>
      <c r="U30" s="114"/>
      <c r="W30" s="21"/>
    </row>
    <row r="31" spans="2:23" ht="15" customHeight="1" x14ac:dyDescent="0.25">
      <c r="B31" s="101"/>
      <c r="C31" s="101"/>
      <c r="D31" s="101"/>
      <c r="G31" s="105"/>
      <c r="H31" s="104"/>
      <c r="I31" s="104"/>
      <c r="J31" s="104"/>
      <c r="K31" s="104"/>
      <c r="L31" s="104"/>
      <c r="M31" s="104"/>
      <c r="N31" s="104"/>
      <c r="O31" s="104"/>
      <c r="P31" s="104"/>
      <c r="R31" s="112"/>
      <c r="S31" s="113"/>
      <c r="T31" s="113"/>
      <c r="U31" s="114"/>
      <c r="W31" s="21"/>
    </row>
    <row r="32" spans="2:23" ht="15" customHeight="1" x14ac:dyDescent="0.25">
      <c r="B32" s="101"/>
      <c r="C32" s="101"/>
      <c r="D32" s="101"/>
      <c r="G32" s="105"/>
      <c r="H32" s="104"/>
      <c r="I32" s="104"/>
      <c r="J32" s="104"/>
      <c r="K32" s="104"/>
      <c r="L32" s="104"/>
      <c r="M32" s="104"/>
      <c r="N32" s="104"/>
      <c r="O32" s="104"/>
      <c r="P32" s="104"/>
      <c r="R32" s="112"/>
      <c r="S32" s="113"/>
      <c r="T32" s="113"/>
      <c r="U32" s="114"/>
      <c r="W32" s="21"/>
    </row>
    <row r="33" spans="2:23" ht="15" customHeight="1" x14ac:dyDescent="0.25">
      <c r="B33" s="101"/>
      <c r="C33" s="101"/>
      <c r="D33" s="101"/>
      <c r="G33" s="105"/>
      <c r="H33" s="104"/>
      <c r="I33" s="104"/>
      <c r="J33" s="104"/>
      <c r="K33" s="104"/>
      <c r="L33" s="104"/>
      <c r="M33" s="104"/>
      <c r="N33" s="104"/>
      <c r="O33" s="104"/>
      <c r="P33" s="104"/>
      <c r="R33" s="115"/>
      <c r="S33" s="116"/>
      <c r="T33" s="116"/>
      <c r="U33" s="117"/>
      <c r="W33" s="21"/>
    </row>
    <row r="34" spans="2:23" ht="15" customHeight="1" x14ac:dyDescent="0.25"/>
  </sheetData>
  <sheetProtection algorithmName="SHA-512" hashValue="XHq07pAvoZdQAZyp6yYdfSvrlAGU1Q1Q8xpiE4639SdUxRQoT1ruXuvl8rjZYgUiy8Rmd3i1MnJjZFxYS6mDkw==" saltValue="YT7zeUtmX8BSURT2EiUjwQ==" spinCount="100000" sheet="1" objects="1" scenarios="1" insertHyperlinks="0" selectLockedCells="1"/>
  <mergeCells count="20">
    <mergeCell ref="H24:P24"/>
    <mergeCell ref="H16:P16"/>
    <mergeCell ref="H17:P17"/>
    <mergeCell ref="H18:P18"/>
    <mergeCell ref="B8:D33"/>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s>
  <hyperlinks>
    <hyperlink ref="H11:P11" r:id="rId1" display="https://dhg1h5j42swfq.cloudfront.net/2021/04/07100028/1_cress-df_concurso_publico_2021_edital_1.pdf" xr:uid="{950094C0-F255-45CF-A754-D3626AFDCBD8}"/>
  </hyperlinks>
  <pageMargins left="0.511811024" right="0.511811024" top="0.78740157499999996" bottom="0.78740157499999996" header="0.31496062000000002" footer="0.31496062000000002"/>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4" sqref="F14"/>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45</v>
      </c>
      <c r="R8" s="130"/>
      <c r="S8" s="130"/>
      <c r="T8" s="43"/>
      <c r="U8" s="130" t="s">
        <v>46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44</v>
      </c>
      <c r="J10" s="45" t="s">
        <v>14</v>
      </c>
      <c r="K10" s="46"/>
      <c r="L10" s="45" t="s">
        <v>15</v>
      </c>
      <c r="M10" s="45" t="s">
        <v>16</v>
      </c>
      <c r="N10" s="45" t="s">
        <v>17</v>
      </c>
      <c r="O10" s="45" t="s">
        <v>18</v>
      </c>
      <c r="P10" s="46"/>
      <c r="Q10" s="45" t="s">
        <v>0</v>
      </c>
      <c r="R10" s="45" t="s">
        <v>19</v>
      </c>
      <c r="S10" s="45" t="s">
        <v>36</v>
      </c>
      <c r="T10" s="46"/>
      <c r="U10" s="45" t="s">
        <v>0</v>
      </c>
      <c r="V10" s="45" t="s">
        <v>19</v>
      </c>
      <c r="W10" s="45" t="s">
        <v>36</v>
      </c>
      <c r="Y10" s="129"/>
      <c r="Z10" s="129"/>
    </row>
    <row r="11" spans="1:27" x14ac:dyDescent="0.25">
      <c r="E11" s="47">
        <v>1</v>
      </c>
      <c r="F11" s="59" t="s">
        <v>48</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58</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14" si="0">IF(ISNUMBER(R12/Q12),R12/Q12,"")</f>
        <v/>
      </c>
      <c r="T12" s="43"/>
      <c r="U12" s="53" t="str">
        <f>'D2'!$U$74</f>
        <v/>
      </c>
      <c r="V12" s="53" t="str">
        <f>'D2'!$V$74</f>
        <v/>
      </c>
      <c r="W12" s="52" t="str">
        <f t="shared" ref="W12:W14" si="1">IF(ISNUMBER(V12/U12),V12/U12,"")</f>
        <v/>
      </c>
      <c r="Y12" s="129"/>
      <c r="Z12" s="129"/>
    </row>
    <row r="13" spans="1:27" x14ac:dyDescent="0.25">
      <c r="E13" s="47">
        <v>3</v>
      </c>
      <c r="F13" s="59" t="s">
        <v>59</v>
      </c>
      <c r="G13" s="48"/>
      <c r="H13" s="49">
        <f>'D3'!$H$74</f>
        <v>0</v>
      </c>
      <c r="I13" s="49">
        <f>'D3'!$I$74</f>
        <v>0</v>
      </c>
      <c r="J13" s="49">
        <f>'D3'!$J$74</f>
        <v>0</v>
      </c>
      <c r="K13" s="43"/>
      <c r="L13" s="49">
        <f>'D3'!$L$74</f>
        <v>0</v>
      </c>
      <c r="M13" s="49">
        <f>'D3'!$M$74</f>
        <v>0</v>
      </c>
      <c r="N13" s="49">
        <f>'D3'!$N$74</f>
        <v>0</v>
      </c>
      <c r="O13" s="49">
        <f>'D3'!$O$74</f>
        <v>0</v>
      </c>
      <c r="P13" s="43"/>
      <c r="Q13" s="50" t="str">
        <f>'D3'!$Q$74</f>
        <v/>
      </c>
      <c r="R13" s="50" t="str">
        <f>'D3'!$R$74</f>
        <v/>
      </c>
      <c r="S13" s="49" t="str">
        <f t="shared" si="0"/>
        <v/>
      </c>
      <c r="T13" s="43"/>
      <c r="U13" s="50" t="str">
        <f>'D3'!$U$74</f>
        <v/>
      </c>
      <c r="V13" s="50" t="str">
        <f>'D3'!$V$74</f>
        <v/>
      </c>
      <c r="W13" s="49" t="str">
        <f t="shared" si="1"/>
        <v/>
      </c>
      <c r="Y13" s="129"/>
      <c r="Z13" s="129"/>
    </row>
    <row r="14" spans="1:27" x14ac:dyDescent="0.25">
      <c r="E14" s="51">
        <v>4</v>
      </c>
      <c r="F14" s="60" t="s">
        <v>47</v>
      </c>
      <c r="G14" s="48"/>
      <c r="H14" s="52">
        <f>'D4'!$H$74</f>
        <v>0</v>
      </c>
      <c r="I14" s="52">
        <f>'D4'!$I$74</f>
        <v>0</v>
      </c>
      <c r="J14" s="52">
        <f>'D4'!$J$74</f>
        <v>0</v>
      </c>
      <c r="K14" s="43"/>
      <c r="L14" s="52">
        <f>'D4'!$L$74</f>
        <v>0</v>
      </c>
      <c r="M14" s="52">
        <f>'D4'!$M$74</f>
        <v>0</v>
      </c>
      <c r="N14" s="52">
        <f>'D4'!$N$74</f>
        <v>0</v>
      </c>
      <c r="O14" s="52">
        <f>'D4'!$O$74</f>
        <v>0</v>
      </c>
      <c r="P14" s="43"/>
      <c r="Q14" s="53" t="str">
        <f>'D4'!$Q$74</f>
        <v/>
      </c>
      <c r="R14" s="53" t="str">
        <f>'D4'!$R$74</f>
        <v/>
      </c>
      <c r="S14" s="52" t="str">
        <f t="shared" si="0"/>
        <v/>
      </c>
      <c r="T14" s="43"/>
      <c r="U14" s="53" t="str">
        <f>'D4'!$U$74</f>
        <v/>
      </c>
      <c r="V14" s="53" t="str">
        <f>'D4'!$V$74</f>
        <v/>
      </c>
      <c r="W14" s="52" t="str">
        <f t="shared" si="1"/>
        <v/>
      </c>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5i3YverU1L7hh6l642r30waKfnNIh+4El1t7jeO94ub6Jstapd8oE706StoMbgqF9HE5uNyJE2AdVy09Utw/1g==" saltValue="vDPUn35vUkwjqIDj7Uh9zw=="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56" priority="13" operator="equal">
      <formula>"A"</formula>
    </cfRule>
    <cfRule type="cellIs" dxfId="55" priority="14" operator="equal">
      <formula>"U"</formula>
    </cfRule>
    <cfRule type="cellIs" dxfId="54" priority="15" operator="equal">
      <formula>"OK"</formula>
    </cfRule>
  </conditionalFormatting>
  <conditionalFormatting sqref="L10:O10 H13:I13 H17:I17 H21:I21 H25:I25">
    <cfRule type="cellIs" dxfId="53" priority="22" operator="equal">
      <formula>"A"</formula>
    </cfRule>
    <cfRule type="cellIs" dxfId="52" priority="23" operator="equal">
      <formula>"U"</formula>
    </cfRule>
    <cfRule type="cellIs" dxfId="51" priority="24" operator="equal">
      <formula>"OK"</formula>
    </cfRule>
  </conditionalFormatting>
  <conditionalFormatting sqref="L9:O9">
    <cfRule type="cellIs" dxfId="50" priority="25" operator="equal">
      <formula>"A"</formula>
    </cfRule>
    <cfRule type="cellIs" dxfId="49" priority="26" operator="equal">
      <formula>"U"</formula>
    </cfRule>
    <cfRule type="cellIs" dxfId="48" priority="27" operator="equal">
      <formula>"OK"</formula>
    </cfRule>
  </conditionalFormatting>
  <conditionalFormatting sqref="J13 J17 J21 J25">
    <cfRule type="cellIs" dxfId="47" priority="19" operator="equal">
      <formula>"A"</formula>
    </cfRule>
    <cfRule type="cellIs" dxfId="46" priority="20" operator="equal">
      <formula>"U"</formula>
    </cfRule>
    <cfRule type="cellIs" dxfId="45" priority="21" operator="equal">
      <formula>"OK"</formula>
    </cfRule>
  </conditionalFormatting>
  <conditionalFormatting sqref="L11:O11 L13:N13 L17:N17 L21:N21 L25:N25 L15:O15 L19:O19 L23:O23">
    <cfRule type="cellIs" dxfId="44" priority="16" operator="equal">
      <formula>"A"</formula>
    </cfRule>
    <cfRule type="cellIs" dxfId="43" priority="17" operator="equal">
      <formula>"U"</formula>
    </cfRule>
    <cfRule type="cellIs" dxfId="42" priority="18" operator="equal">
      <formula>"OK"</formula>
    </cfRule>
  </conditionalFormatting>
  <conditionalFormatting sqref="O27 O29 O31 O33 O35 O37 O39">
    <cfRule type="cellIs" dxfId="41" priority="1" operator="equal">
      <formula>"A"</formula>
    </cfRule>
    <cfRule type="cellIs" dxfId="40" priority="2" operator="equal">
      <formula>"U"</formula>
    </cfRule>
    <cfRule type="cellIs" dxfId="39" priority="3" operator="equal">
      <formula>"OK"</formula>
    </cfRule>
  </conditionalFormatting>
  <conditionalFormatting sqref="H27:I27 H29:I29 H31:I31 H33:I33 H35:I35 H37:I37 H39:I39">
    <cfRule type="cellIs" dxfId="38" priority="10" operator="equal">
      <formula>"A"</formula>
    </cfRule>
    <cfRule type="cellIs" dxfId="37" priority="11" operator="equal">
      <formula>"U"</formula>
    </cfRule>
    <cfRule type="cellIs" dxfId="36" priority="12" operator="equal">
      <formula>"OK"</formula>
    </cfRule>
  </conditionalFormatting>
  <conditionalFormatting sqref="J27 J29 J31 J33 J35 J37 J39">
    <cfRule type="cellIs" dxfId="35" priority="7" operator="equal">
      <formula>"A"</formula>
    </cfRule>
    <cfRule type="cellIs" dxfId="34" priority="8" operator="equal">
      <formula>"U"</formula>
    </cfRule>
    <cfRule type="cellIs" dxfId="33" priority="9" operator="equal">
      <formula>"OK"</formula>
    </cfRule>
  </conditionalFormatting>
  <conditionalFormatting sqref="L27:N27 L29:N29 L31:N31 L33:N33 L35:N35 L37:N37 L39:N39">
    <cfRule type="cellIs" dxfId="32" priority="4" operator="equal">
      <formula>"A"</formula>
    </cfRule>
    <cfRule type="cellIs" dxfId="31" priority="5" operator="equal">
      <formula>"U"</formula>
    </cfRule>
    <cfRule type="cellIs" dxfId="30" priority="6" operator="equal">
      <formula>"OK"</formula>
    </cfRule>
  </conditionalFormatting>
  <hyperlinks>
    <hyperlink ref="F14" location="'D4'!A1" display="Ética no Serviço Público" xr:uid="{00000000-0004-0000-0300-00001A000000}"/>
    <hyperlink ref="F13" location="'D3'!A1" display="Raciocínio Lógico" xr:uid="{00000000-0004-0000-0300-00001B000000}"/>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37</v>
      </c>
      <c r="H8" s="79" t="s">
        <v>38</v>
      </c>
      <c r="I8" s="79" t="s">
        <v>39</v>
      </c>
      <c r="J8" s="80" t="s">
        <v>40</v>
      </c>
      <c r="K8" s="37"/>
      <c r="L8" s="69"/>
      <c r="M8" s="70"/>
      <c r="N8" s="70"/>
      <c r="O8" s="70"/>
      <c r="P8" s="70"/>
      <c r="Q8" s="70"/>
      <c r="R8" s="70"/>
      <c r="S8" s="71"/>
      <c r="T8" s="37"/>
      <c r="U8" s="37"/>
      <c r="V8" s="38"/>
    </row>
    <row r="9" spans="1:22" ht="15" customHeight="1" x14ac:dyDescent="0.2">
      <c r="A9" s="37"/>
      <c r="B9" s="37"/>
      <c r="C9" s="81">
        <v>1</v>
      </c>
      <c r="D9" s="131" t="str">
        <f>Disciplinas!F11</f>
        <v>LÍNGUA PORTUGUESA</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NOÇÕES DE INFORMÁTICA</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t="str">
        <f>Disciplinas!F13</f>
        <v>RACIOCÍNIO LÓGICO E MATEMÁTICO</v>
      </c>
      <c r="E11" s="131"/>
      <c r="F11" s="131"/>
      <c r="G11" s="82">
        <f>IF(ISNUMBER(AVERAGE(Disciplinas!H13:J13)),AVERAGE(Disciplinas!H13:J13),0)</f>
        <v>0</v>
      </c>
      <c r="H11" s="82">
        <f>IF(ISNUMBER(AVERAGE(Disciplinas!L13:O13)),AVERAGE(Disciplinas!L13:O13),0)</f>
        <v>0</v>
      </c>
      <c r="I11" s="82" t="str">
        <f>Disciplinas!S13</f>
        <v/>
      </c>
      <c r="J11" s="83" t="str">
        <f>Disciplinas!W13</f>
        <v/>
      </c>
      <c r="K11" s="37"/>
      <c r="L11" s="72"/>
      <c r="M11" s="68"/>
      <c r="N11" s="68"/>
      <c r="O11" s="68"/>
      <c r="P11" s="68"/>
      <c r="Q11" s="68"/>
      <c r="R11" s="68"/>
      <c r="S11" s="73"/>
      <c r="T11" s="37"/>
      <c r="U11" s="37"/>
      <c r="V11" s="38"/>
    </row>
    <row r="12" spans="1:22" ht="15" customHeight="1" x14ac:dyDescent="0.2">
      <c r="A12" s="37"/>
      <c r="B12" s="37"/>
      <c r="C12" s="81">
        <v>4</v>
      </c>
      <c r="D12" s="131" t="str">
        <f>Disciplinas!F14</f>
        <v>CONHECIMENTOS ESPECÍFICOS</v>
      </c>
      <c r="E12" s="131"/>
      <c r="F12" s="131"/>
      <c r="G12" s="82">
        <f>IF(ISNUMBER(AVERAGE(Disciplinas!H14:J14)),AVERAGE(Disciplinas!H14:J14),0)</f>
        <v>0</v>
      </c>
      <c r="H12" s="82">
        <f>IF(ISNUMBER(AVERAGE(Disciplinas!L14:O14)),AVERAGE(Disciplinas!L14:O14),0)</f>
        <v>0</v>
      </c>
      <c r="I12" s="82" t="str">
        <f>Disciplinas!S14</f>
        <v/>
      </c>
      <c r="J12" s="83" t="str">
        <f>Disciplinas!W14</f>
        <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Zu9Q8Rbb3p8/oL1qO6PKtiyW/z3OWz3l+SULEcYelELGp/oelOnFsvvF7eFigt8lqDYnHHQtsMBtVz4MU2dekw==" saltValue="JgHcacEIUIeQ5oAB3TR2ww==" spinCount="100000" objects="1" scenarios="1" insertHyperlinks="0" selectLockedCells="1"/>
  <mergeCells count="30">
    <mergeCell ref="D34:F34"/>
    <mergeCell ref="D35:F35"/>
    <mergeCell ref="D36:F36"/>
    <mergeCell ref="D37:F37"/>
    <mergeCell ref="D38:F38"/>
    <mergeCell ref="D29:F29"/>
    <mergeCell ref="D30:F30"/>
    <mergeCell ref="D31:F31"/>
    <mergeCell ref="D32:F32"/>
    <mergeCell ref="D33:F33"/>
    <mergeCell ref="D19:F19"/>
    <mergeCell ref="D20:F20"/>
    <mergeCell ref="D21:F21"/>
    <mergeCell ref="D27:F27"/>
    <mergeCell ref="D28:F28"/>
    <mergeCell ref="D22:F22"/>
    <mergeCell ref="D23:F23"/>
    <mergeCell ref="D24:F24"/>
    <mergeCell ref="D25:F25"/>
    <mergeCell ref="D26:F26"/>
    <mergeCell ref="D14:F14"/>
    <mergeCell ref="D15:F15"/>
    <mergeCell ref="D16:F16"/>
    <mergeCell ref="D17:F17"/>
    <mergeCell ref="D18:F18"/>
    <mergeCell ref="D10:F10"/>
    <mergeCell ref="D11:F11"/>
    <mergeCell ref="D12:F12"/>
    <mergeCell ref="D13:F13"/>
    <mergeCell ref="D9:F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22.5" x14ac:dyDescent="0.25">
      <c r="A14" s="25"/>
      <c r="B14" s="25"/>
      <c r="C14" s="25"/>
      <c r="D14" s="25"/>
      <c r="E14" s="26">
        <v>1</v>
      </c>
      <c r="F14" s="23" t="s">
        <v>60</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2.5" x14ac:dyDescent="0.25">
      <c r="A15" s="25"/>
      <c r="B15" s="25"/>
      <c r="C15" s="25"/>
      <c r="D15" s="25"/>
      <c r="E15" s="30">
        <v>2</v>
      </c>
      <c r="F15" s="24" t="s">
        <v>49</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x14ac:dyDescent="0.25">
      <c r="A16" s="25"/>
      <c r="B16" s="25"/>
      <c r="C16" s="25"/>
      <c r="D16" s="25"/>
      <c r="E16" s="26">
        <v>3</v>
      </c>
      <c r="F16" s="23" t="s">
        <v>50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67.5" x14ac:dyDescent="0.25">
      <c r="A17" s="25"/>
      <c r="B17" s="25"/>
      <c r="C17" s="25"/>
      <c r="D17" s="25"/>
      <c r="E17" s="30">
        <v>4</v>
      </c>
      <c r="F17" s="24" t="s">
        <v>61</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123.75" x14ac:dyDescent="0.25">
      <c r="A18" s="25"/>
      <c r="B18" s="25"/>
      <c r="C18" s="25"/>
      <c r="D18" s="25"/>
      <c r="E18" s="26">
        <v>5</v>
      </c>
      <c r="F18" s="23" t="s">
        <v>62</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78.75" x14ac:dyDescent="0.25">
      <c r="A19" s="25"/>
      <c r="B19" s="25"/>
      <c r="C19" s="25"/>
      <c r="D19" s="25"/>
      <c r="E19" s="30">
        <v>6</v>
      </c>
      <c r="F19" s="24" t="s">
        <v>51</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90" x14ac:dyDescent="0.25">
      <c r="A20" s="25"/>
      <c r="B20" s="25"/>
      <c r="C20" s="25"/>
      <c r="D20" s="25"/>
      <c r="E20" s="26">
        <v>7</v>
      </c>
      <c r="F20" s="23" t="s">
        <v>63</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VRSBwbmoy2RkZHxYji7o8+t4XsZZhw0l0tSl4U5sUnA3lCpwfmw7FqvyCcqiyadRlB4ri/Vi49AwTKpw8NEgaA==" saltValue="cpfhuk4A/sX8b4vrioVCnA=="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29" priority="8" operator="equal">
      <formula>$Z$15</formula>
    </cfRule>
    <cfRule type="cellIs" dxfId="28" priority="9" operator="equal">
      <formula>$Z$14</formula>
    </cfRule>
  </conditionalFormatting>
  <conditionalFormatting sqref="H52:J73 L52:O73">
    <cfRule type="cellIs" dxfId="27" priority="6" operator="equal">
      <formula>$Z$15</formula>
    </cfRule>
    <cfRule type="cellIs" dxfId="26" priority="7" operator="equal">
      <formula>$Z$14</formula>
    </cfRule>
  </conditionalFormatting>
  <conditionalFormatting sqref="J14:J23">
    <cfRule type="cellIs" dxfId="25" priority="4" operator="equal">
      <formula>$Z$15</formula>
    </cfRule>
    <cfRule type="cellIs" dxfId="24" priority="5" operator="equal">
      <formula>$Z$14</formula>
    </cfRule>
  </conditionalFormatting>
  <conditionalFormatting sqref="I13">
    <cfRule type="cellIs" dxfId="23" priority="1" operator="equal">
      <formula>"A"</formula>
    </cfRule>
    <cfRule type="cellIs" dxfId="22" priority="2" operator="equal">
      <formula>"U"</formula>
    </cfRule>
    <cfRule type="cellIs" dxfId="21"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56.25" x14ac:dyDescent="0.25">
      <c r="A14" s="25"/>
      <c r="B14" s="25"/>
      <c r="C14" s="25"/>
      <c r="D14" s="25"/>
      <c r="E14" s="26">
        <v>1</v>
      </c>
      <c r="F14" s="23" t="s">
        <v>64</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33.75" x14ac:dyDescent="0.25">
      <c r="A15" s="25"/>
      <c r="B15" s="25"/>
      <c r="C15" s="25"/>
      <c r="D15" s="25"/>
      <c r="E15" s="30">
        <v>2</v>
      </c>
      <c r="F15" s="24" t="s">
        <v>65</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22.5" x14ac:dyDescent="0.25">
      <c r="A16" s="25"/>
      <c r="B16" s="25"/>
      <c r="C16" s="25"/>
      <c r="D16" s="25"/>
      <c r="E16" s="26">
        <v>3</v>
      </c>
      <c r="F16" s="23" t="s">
        <v>66</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33.75" x14ac:dyDescent="0.25">
      <c r="A17" s="25"/>
      <c r="B17" s="25"/>
      <c r="C17" s="25"/>
      <c r="D17" s="25"/>
      <c r="E17" s="30">
        <v>4</v>
      </c>
      <c r="F17" s="24" t="s">
        <v>67</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22.5" x14ac:dyDescent="0.25">
      <c r="A18" s="25"/>
      <c r="B18" s="25"/>
      <c r="C18" s="25"/>
      <c r="D18" s="25"/>
      <c r="E18" s="26">
        <v>5</v>
      </c>
      <c r="F18" s="23" t="s">
        <v>68</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t="s">
        <v>69</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t="s">
        <v>70</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33.75" x14ac:dyDescent="0.25">
      <c r="A21" s="25"/>
      <c r="B21" s="25"/>
      <c r="C21" s="25"/>
      <c r="D21" s="25"/>
      <c r="E21" s="30">
        <v>8</v>
      </c>
      <c r="F21" s="24" t="s">
        <v>71</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22.5" x14ac:dyDescent="0.25">
      <c r="A22" s="25"/>
      <c r="B22" s="25"/>
      <c r="C22" s="25"/>
      <c r="D22" s="25"/>
      <c r="E22" s="26">
        <v>9</v>
      </c>
      <c r="F22" s="23" t="s">
        <v>72</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22.5" x14ac:dyDescent="0.25">
      <c r="A23" s="25"/>
      <c r="B23" s="25"/>
      <c r="C23" s="25"/>
      <c r="D23" s="25"/>
      <c r="E23" s="30">
        <v>10</v>
      </c>
      <c r="F23" s="24" t="s">
        <v>73</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ht="22.5" x14ac:dyDescent="0.25">
      <c r="A24" s="25"/>
      <c r="B24" s="25"/>
      <c r="C24" s="25"/>
      <c r="D24" s="25"/>
      <c r="E24" s="26">
        <v>11</v>
      </c>
      <c r="F24" s="23" t="s">
        <v>74</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t="s">
        <v>75</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ZJUoxlKWCFesKWSU5LMLeA+7vnpmi6LN3QzsrNYqnUvOW8lv3D36xmcQW9x1pA1vagdjb0hdafb2VPQbUI2gOQ==" saltValue="5gHDksYcab5tPKwMXuSqp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20" priority="9" operator="equal">
      <formula>$Z$15</formula>
    </cfRule>
    <cfRule type="cellIs" dxfId="19" priority="10" operator="equal">
      <formula>$Z$14</formula>
    </cfRule>
  </conditionalFormatting>
  <conditionalFormatting sqref="H52:J73 L52:O73">
    <cfRule type="cellIs" dxfId="18" priority="7" operator="equal">
      <formula>$Z$15</formula>
    </cfRule>
    <cfRule type="cellIs" dxfId="17" priority="8" operator="equal">
      <formula>$Z$14</formula>
    </cfRule>
  </conditionalFormatting>
  <conditionalFormatting sqref="I13">
    <cfRule type="cellIs" dxfId="16" priority="1" operator="equal">
      <formula>"A"</formula>
    </cfRule>
    <cfRule type="cellIs" dxfId="15" priority="2" operator="equal">
      <formula>"U"</formula>
    </cfRule>
    <cfRule type="cellIs" dxfId="14"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33.75" x14ac:dyDescent="0.25">
      <c r="A14" s="25"/>
      <c r="B14" s="25"/>
      <c r="C14" s="25"/>
      <c r="D14" s="25"/>
      <c r="E14" s="26">
        <v>1</v>
      </c>
      <c r="F14" s="23" t="s">
        <v>76</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x14ac:dyDescent="0.25">
      <c r="A15" s="25"/>
      <c r="B15" s="25"/>
      <c r="C15" s="25"/>
      <c r="D15" s="25"/>
      <c r="E15" s="30">
        <v>2</v>
      </c>
      <c r="F15" s="24" t="s">
        <v>77</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x14ac:dyDescent="0.25">
      <c r="A16" s="25"/>
      <c r="B16" s="25"/>
      <c r="C16" s="25"/>
      <c r="D16" s="25"/>
      <c r="E16" s="26">
        <v>3</v>
      </c>
      <c r="F16" s="23" t="s">
        <v>78</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t="s">
        <v>79</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33.75" x14ac:dyDescent="0.25">
      <c r="A18" s="25"/>
      <c r="B18" s="25"/>
      <c r="C18" s="25"/>
      <c r="D18" s="25"/>
      <c r="E18" s="26">
        <v>5</v>
      </c>
      <c r="F18" s="23" t="s">
        <v>80</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56.25" x14ac:dyDescent="0.25">
      <c r="A19" s="25"/>
      <c r="B19" s="25"/>
      <c r="C19" s="25"/>
      <c r="D19" s="25"/>
      <c r="E19" s="30">
        <v>6</v>
      </c>
      <c r="F19" s="24" t="s">
        <v>81</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t="s">
        <v>82</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t="s">
        <v>83</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t="s">
        <v>84</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t="s">
        <v>85</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ht="22.5" x14ac:dyDescent="0.25">
      <c r="A24" s="25"/>
      <c r="B24" s="25"/>
      <c r="C24" s="25"/>
      <c r="D24" s="25"/>
      <c r="E24" s="26">
        <v>11</v>
      </c>
      <c r="F24" s="23" t="s">
        <v>86</v>
      </c>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t="s">
        <v>87</v>
      </c>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RGRzaKMepIj9HjCleDooFgBrbRKj9wkWW2UrRDfNQvwa3Rt7Aiy99i77ukcYbBarejDt1tACcu+KMqH/O74GNA==" saltValue="IyCm/JkBjbG6Aulv96BTn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13" priority="12" operator="equal">
      <formula>$Z$15</formula>
    </cfRule>
    <cfRule type="cellIs" dxfId="12" priority="13" operator="equal">
      <formula>$Z$14</formula>
    </cfRule>
  </conditionalFormatting>
  <conditionalFormatting sqref="H52:J73 L52:O73">
    <cfRule type="cellIs" dxfId="11" priority="10" operator="equal">
      <formula>$Z$15</formula>
    </cfRule>
    <cfRule type="cellIs" dxfId="10" priority="11"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700-000000000000}">
      <formula1>$Z$14:$Z$15</formula1>
    </dataValidation>
    <dataValidation type="list" allowBlank="1" showInputMessage="1" showErrorMessage="1" sqref="L14:O73" xr:uid="{00000000-0002-0000-0700-000001000000}">
      <formula1>$Z$14</formula1>
    </dataValidation>
    <dataValidation type="whole" allowBlank="1" showInputMessage="1" showErrorMessage="1" sqref="Q14:R73 U14:V73" xr:uid="{00000000-0002-0000-0700-000002000000}">
      <formula1>0</formula1>
      <formula2>1000</formula2>
    </dataValidation>
  </dataValidation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8"/>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45</v>
      </c>
      <c r="R11" s="135"/>
      <c r="S11" s="123"/>
      <c r="T11" s="9"/>
      <c r="U11" s="122" t="s">
        <v>46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44</v>
      </c>
      <c r="J13" s="11" t="s">
        <v>14</v>
      </c>
      <c r="K13" s="13"/>
      <c r="L13" s="11" t="s">
        <v>15</v>
      </c>
      <c r="M13" s="11" t="s">
        <v>16</v>
      </c>
      <c r="N13" s="11" t="s">
        <v>17</v>
      </c>
      <c r="O13" s="11" t="s">
        <v>18</v>
      </c>
      <c r="P13" s="13"/>
      <c r="Q13" s="11" t="s">
        <v>0</v>
      </c>
      <c r="R13" s="11" t="s">
        <v>19</v>
      </c>
      <c r="S13" s="11" t="s">
        <v>36</v>
      </c>
      <c r="T13" s="13"/>
      <c r="U13" s="11" t="s">
        <v>0</v>
      </c>
      <c r="V13" s="11" t="s">
        <v>19</v>
      </c>
      <c r="W13" s="11" t="s">
        <v>36</v>
      </c>
      <c r="Y13" s="11" t="s">
        <v>20</v>
      </c>
      <c r="Z13" s="11" t="s">
        <v>21</v>
      </c>
    </row>
    <row r="14" spans="1:27" s="29" customFormat="1" ht="337.5" x14ac:dyDescent="0.25">
      <c r="A14" s="25"/>
      <c r="B14" s="25"/>
      <c r="C14" s="25"/>
      <c r="D14" s="25"/>
      <c r="E14" s="26">
        <v>1</v>
      </c>
      <c r="F14" s="23" t="s">
        <v>90</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x14ac:dyDescent="0.25">
      <c r="A15" s="25"/>
      <c r="B15" s="25"/>
      <c r="C15" s="25"/>
      <c r="D15" s="25"/>
      <c r="E15" s="30">
        <v>2</v>
      </c>
      <c r="F15" s="24" t="s">
        <v>91</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42</v>
      </c>
      <c r="Z15" s="32" t="s">
        <v>41</v>
      </c>
      <c r="AA15" s="25"/>
    </row>
    <row r="16" spans="1:27" s="29" customFormat="1" ht="45" x14ac:dyDescent="0.25">
      <c r="A16" s="25"/>
      <c r="B16" s="25"/>
      <c r="C16" s="25"/>
      <c r="D16" s="25"/>
      <c r="E16" s="26">
        <v>3</v>
      </c>
      <c r="F16" s="23" t="s">
        <v>92</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101.25" x14ac:dyDescent="0.25">
      <c r="A17" s="25"/>
      <c r="B17" s="25"/>
      <c r="C17" s="25"/>
      <c r="D17" s="25"/>
      <c r="E17" s="30">
        <v>4</v>
      </c>
      <c r="F17" s="24" t="s">
        <v>93</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78.75" x14ac:dyDescent="0.25">
      <c r="A18" s="25"/>
      <c r="B18" s="25"/>
      <c r="C18" s="25"/>
      <c r="D18" s="25"/>
      <c r="E18" s="26">
        <v>5</v>
      </c>
      <c r="F18" s="23" t="s">
        <v>94</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DfkuXJRDFIUBKiK9mchwgPOqSg9y3vy2P/weAO0IG3GSBACD3AEQtSxCOuQuxNAv2aWMj5Z2y4eGrpRmpRLsIA==" saltValue="Mv5veVg7mZekEbUZozETaQ=="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800-000000000000}">
      <formula1>0</formula1>
      <formula2>1000</formula2>
    </dataValidation>
    <dataValidation type="list" allowBlank="1" showInputMessage="1" showErrorMessage="1" sqref="L14:O73" xr:uid="{00000000-0002-0000-0800-000001000000}">
      <formula1>$Z$14</formula1>
    </dataValidation>
    <dataValidation type="list" allowBlank="1" showInputMessage="1" showErrorMessage="1" sqref="H14:J73" xr:uid="{00000000-0002-0000-08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Capa</vt:lpstr>
      <vt:lpstr>Concurso</vt:lpstr>
      <vt:lpstr>Disciplinas</vt:lpstr>
      <vt:lpstr>Estatísticas</vt:lpstr>
      <vt:lpstr>D1</vt:lpstr>
      <vt:lpstr>D2</vt:lpstr>
      <vt:lpstr>D3</vt:lpstr>
      <vt:lpstr>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cp:lastModifiedBy>
  <dcterms:created xsi:type="dcterms:W3CDTF">2018-02-16T16:23:18Z</dcterms:created>
  <dcterms:modified xsi:type="dcterms:W3CDTF">2021-04-07T16:03:55Z</dcterms:modified>
</cp:coreProperties>
</file>