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19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sto\Desktop\Estratégia\"/>
    </mc:Choice>
  </mc:AlternateContent>
  <xr:revisionPtr revIDLastSave="0" documentId="13_ncr:1_{8F67F944-6A66-462C-82E5-3B7DCDAEB94F}" xr6:coauthVersionLast="46" xr6:coauthVersionMax="46" xr10:uidLastSave="{00000000-0000-0000-0000-000000000000}"/>
  <bookViews>
    <workbookView showSheetTabs="0" xWindow="-120" yWindow="-120" windowWidth="20730" windowHeight="11160" tabRatio="888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  <sheet name="D3" sheetId="11" r:id="rId7"/>
    <sheet name="D4" sheetId="12" r:id="rId8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4" i="12" l="1"/>
  <c r="N74" i="12"/>
  <c r="M74" i="12"/>
  <c r="L74" i="12"/>
  <c r="J74" i="12"/>
  <c r="I74" i="12"/>
  <c r="H74" i="12"/>
  <c r="O74" i="1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W74" i="8" s="1"/>
  <c r="U74" i="8"/>
  <c r="R74" i="8"/>
  <c r="S74" i="8" s="1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U74" i="9"/>
  <c r="R74" i="9"/>
  <c r="S74" i="9" s="1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W74" i="11" s="1"/>
  <c r="U74" i="11"/>
  <c r="R74" i="11"/>
  <c r="Q74" i="11"/>
  <c r="S74" i="11" s="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V74" i="12"/>
  <c r="U74" i="12"/>
  <c r="R74" i="12"/>
  <c r="S74" i="12" s="1"/>
  <c r="Q74" i="12"/>
  <c r="W52" i="12"/>
  <c r="S52" i="12"/>
  <c r="W51" i="12"/>
  <c r="S51" i="12"/>
  <c r="W50" i="12"/>
  <c r="S50" i="12"/>
  <c r="W49" i="12"/>
  <c r="S49" i="12"/>
  <c r="W48" i="12"/>
  <c r="S48" i="12"/>
  <c r="W47" i="12"/>
  <c r="S47" i="12"/>
  <c r="W46" i="12"/>
  <c r="S46" i="12"/>
  <c r="W45" i="12"/>
  <c r="S45" i="12"/>
  <c r="W44" i="12"/>
  <c r="S44" i="12"/>
  <c r="W43" i="12"/>
  <c r="S43" i="12"/>
  <c r="W42" i="12"/>
  <c r="S42" i="12"/>
  <c r="W41" i="12"/>
  <c r="S41" i="12"/>
  <c r="W40" i="12"/>
  <c r="S40" i="12"/>
  <c r="W39" i="12"/>
  <c r="S39" i="12"/>
  <c r="W38" i="12"/>
  <c r="S38" i="12"/>
  <c r="W37" i="12"/>
  <c r="S37" i="12"/>
  <c r="W36" i="12"/>
  <c r="S36" i="12"/>
  <c r="W35" i="12"/>
  <c r="S35" i="12"/>
  <c r="W34" i="12"/>
  <c r="S34" i="12"/>
  <c r="S33" i="12"/>
  <c r="S32" i="12"/>
  <c r="S31" i="12"/>
  <c r="S30" i="12"/>
  <c r="W29" i="12"/>
  <c r="S29" i="12"/>
  <c r="W28" i="12"/>
  <c r="S28" i="12"/>
  <c r="W27" i="12"/>
  <c r="S27" i="12"/>
  <c r="W26" i="12"/>
  <c r="S26" i="12"/>
  <c r="W25" i="12"/>
  <c r="S25" i="12"/>
  <c r="W24" i="12"/>
  <c r="S24" i="12"/>
  <c r="W23" i="12"/>
  <c r="S23" i="12"/>
  <c r="W22" i="12"/>
  <c r="S22" i="12"/>
  <c r="W21" i="12"/>
  <c r="S21" i="12"/>
  <c r="W20" i="12"/>
  <c r="S20" i="12"/>
  <c r="W19" i="12"/>
  <c r="S19" i="12"/>
  <c r="W18" i="12"/>
  <c r="S18" i="12"/>
  <c r="W17" i="12"/>
  <c r="S17" i="12"/>
  <c r="W16" i="12"/>
  <c r="S16" i="12"/>
  <c r="W15" i="12"/>
  <c r="S15" i="12"/>
  <c r="W14" i="12"/>
  <c r="S14" i="12"/>
  <c r="W74" i="9" l="1"/>
  <c r="W74" i="12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G37" i="7"/>
  <c r="J34" i="7"/>
  <c r="G33" i="7"/>
  <c r="V14" i="6"/>
  <c r="U14" i="6"/>
  <c r="R14" i="6"/>
  <c r="Q14" i="6"/>
  <c r="O14" i="6"/>
  <c r="N14" i="6"/>
  <c r="M14" i="6"/>
  <c r="L14" i="6"/>
  <c r="J14" i="6"/>
  <c r="I14" i="6"/>
  <c r="H14" i="6"/>
  <c r="V13" i="6"/>
  <c r="U13" i="6"/>
  <c r="R13" i="6"/>
  <c r="Q13" i="6"/>
  <c r="S13" i="6" s="1"/>
  <c r="I11" i="7" s="1"/>
  <c r="O13" i="6"/>
  <c r="N13" i="6"/>
  <c r="M13" i="6"/>
  <c r="L13" i="6"/>
  <c r="J13" i="6"/>
  <c r="I13" i="6"/>
  <c r="H13" i="6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J33" i="7" l="1"/>
  <c r="J37" i="7"/>
  <c r="I28" i="7"/>
  <c r="J27" i="7"/>
  <c r="J22" i="7"/>
  <c r="I15" i="7"/>
  <c r="I17" i="7"/>
  <c r="J13" i="7"/>
  <c r="J38" i="7"/>
  <c r="J18" i="7"/>
  <c r="J30" i="7"/>
  <c r="I32" i="7"/>
  <c r="J16" i="7"/>
  <c r="J20" i="7"/>
  <c r="J24" i="7"/>
  <c r="J28" i="7"/>
  <c r="I41" i="6"/>
  <c r="N41" i="6"/>
  <c r="W12" i="6"/>
  <c r="J10" i="7" s="1"/>
  <c r="I16" i="7"/>
  <c r="J21" i="7"/>
  <c r="J29" i="7"/>
  <c r="I31" i="7"/>
  <c r="W13" i="6"/>
  <c r="J11" i="7" s="1"/>
  <c r="H13" i="7"/>
  <c r="J15" i="7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S14" i="6"/>
  <c r="I12" i="7" s="1"/>
  <c r="G13" i="7"/>
  <c r="I13" i="7"/>
  <c r="G14" i="7"/>
  <c r="J14" i="7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I14" i="7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W14" i="6"/>
  <c r="J12" i="7" s="1"/>
  <c r="G12" i="7"/>
  <c r="I38" i="7"/>
  <c r="I36" i="7"/>
  <c r="J36" i="7"/>
  <c r="I35" i="7"/>
  <c r="I34" i="7"/>
  <c r="I29" i="7"/>
  <c r="I27" i="7"/>
  <c r="I20" i="7"/>
  <c r="J17" i="7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<sst xmlns="http://schemas.openxmlformats.org/spreadsheetml/2006/main" count="196" uniqueCount="87">
  <si>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</si>
  <si>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</si>
  <si>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</si>
  <si>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</si>
  <si>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</si>
  <si>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</si>
  <si>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</si>
  <si>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</si>
  <si>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</si>
  <si>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</si>
  <si>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</si>
  <si>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</si>
  <si>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</si>
  <si>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</si>
  <si>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</si>
  <si>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</si>
  <si>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</si>
  <si>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</si>
  <si>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</si>
  <si>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</si>
  <si>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</si>
  <si>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</si>
  <si>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</si>
  <si>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</si>
  <si>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</si>
  <si>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</si>
  <si>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</si>
  <si>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</si>
  <si>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</si>
  <si>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</si>
  <si>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</si>
  <si>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</si>
  <si>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</si>
  <si>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</si>
  <si>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</si>
  <si>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</si>
  <si>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</si>
  <si>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</si>
  <si>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</si>
  <si>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</si>
  <si>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</si>
  <si>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</si>
  <si>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</si>
  <si>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</si>
  <si>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</si>
  <si>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</si>
  <si>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Exercícios Sistema de Questões</t>
  </si>
  <si>
    <t>ENSINO MÉDIO</t>
  </si>
  <si>
    <t>CONHECIMENTOS ESPECÍFICOS</t>
  </si>
  <si>
    <t>EMGEPRON</t>
  </si>
  <si>
    <t>SELECON</t>
  </si>
  <si>
    <t>https://www.marinha.mil.br/emgepron/sites/www.marinha.mil.br.emgepron/files/anexo_vi_emgepron_01-2021_-_retificacao_18mar2021_-_selecon_rj.pdf</t>
  </si>
  <si>
    <t>https://www.youtube.com/watch?v=iZPa6aH_dlU</t>
  </si>
  <si>
    <t>CR</t>
  </si>
  <si>
    <t>Língua Portuguesa 10; Matemática 05; Informática: 10; Conhecimentos Específicos: 25</t>
  </si>
  <si>
    <t>LÍNGUA PORTUGUESA</t>
  </si>
  <si>
    <t>MATEMÁTICA</t>
  </si>
  <si>
    <t>INFORMÁTICA</t>
  </si>
  <si>
    <t>Leitura e compreensão de textos variados. Modos de organização do discurso: descritivo, narrativo, argumentativo.</t>
  </si>
  <si>
    <t>Coerência e progressão temática. Coesão: referência, substituição, elipse. Uso dos conectivos: classificação e relações de sentido.</t>
  </si>
  <si>
    <t>Relação entre as partes do texto: causa, consequência, comparação, conclusão, exemplificação, generalização, particularização.</t>
  </si>
  <si>
    <t xml:space="preserve">Classes de palavras: emprego, flexões e classificações das classes gramaticais. </t>
  </si>
  <si>
    <t>Verbos: pessoa, número, tempo e modo. Vozes verbais.</t>
  </si>
  <si>
    <t>Acentuação gráfica.</t>
  </si>
  <si>
    <t>Pontuação: regras e efeitos de sentido. A ocorrência da crase. Concordância verbal e nominal.</t>
  </si>
  <si>
    <t>Números e Operações: Conjuntos Numéricos: Números Naturais, Inteiros, Racionais e Reais - Operações e Propriedades.</t>
  </si>
  <si>
    <t>Números e Grandezas Proporcionais: Razões e Proporções; Divisão Proporcional; Regras de Três Simples e Composta.</t>
  </si>
  <si>
    <t>Porcentagem. Funções Algébricas: Afim, Quadrática, Exponencial e Logarítmica. Equações e sistema do 1º e 2º graus.</t>
  </si>
  <si>
    <t>Progressão Aritmética e Geométrica. Análise Combinatória: Princípio Multiplicativo, Arranjos e Combinações.</t>
  </si>
  <si>
    <t>Probabilidade. Grandezas e Medidas: Sistemas de Medidas: Comprimento, Área, Volume, Massa, Capacidade e Tempo.</t>
  </si>
  <si>
    <t>Sistema Monetário Brasileiro.</t>
  </si>
  <si>
    <t>Espaço e Forma: Cálculo de áreas das principais figuras planas. Áreas e volumes dos principais sólidos geométricos</t>
  </si>
  <si>
    <t>Tratamento da Informação: Probabilidade. Noções de estatística. Interpretação de gráficos e tabelas.</t>
  </si>
  <si>
    <t>Modalidades de processamento. Hardware: Organização e Arquitetura de computadores: conceitos, tipos, características, componentes e funcionamento, principais periféricos e dispositivos de entrada e saída, unidades de armazenamento, conexão e conectores, operação.</t>
  </si>
  <si>
    <t>Software: Software Livre, software básico e utilitários, sistemas operacionais. Ambientes Windows XP/Vista/7/8.1/10BR e Linux: conceitos, características, versões de 32 e 64 bits, instalação, configuração e utilização dos recursos, utilitários padrão, principais comandos e funções. Sistemas de arquivos, Operações com arquivos, permissões e segurança de arquivos.</t>
  </si>
  <si>
    <t>Editores, Processadores de Textos e Softwares de Apresentação: conceitos, características, atalhos de teclado, uso dos recursos. Pacote MS Office 2013/2016/2019BR (Word, Excel, Powerpoint) e LibreOffice 7.0 versão em português ou superior (Writer, Calc, Impress), nas versões de 32 e 64 bits. Edição e formatação de textos. Criação e uso de planilhas de cálculos. Criação e exibição de Apresentações de Slides.</t>
  </si>
  <si>
    <t>Segurança de equipamentos, em redes, na internet e na nuvem: conceitos, características, vírus x antivírus, backup, firewall, criptografia, cuidados. Redes Sociais e Computação em nuvem: conceitos, características, principais serviços</t>
  </si>
  <si>
    <t>Redes de computadores: conceitos, características, meios de transmissão, conexão e conectores, protocolos, topologias, tecnologias, padrões, redes cabeadas e wireless/wi-fi, arquitetura TCP/IP, utilitários básicos para configuração e verificação de redes</t>
  </si>
  <si>
    <t>Internet X Web: conceitos, características, internet x intranet x extranet, utilização de ferramentas e recursos, browsers Edge x Google Chrome X Mozilla Firefox nas versões atuais de 32 e 64 bit, navegação, correio eletrônico, webmail, softwares Mozilla Thunderbird e Outlook nas versões atuais de 32 e 64 bits, ferramentas de busca e pesquisa na Internet.</t>
  </si>
  <si>
    <t>TÉCNICO DE INFORMÁTICA (REDE DE COMPUTADORES)</t>
  </si>
  <si>
    <t>Software: Software Livre, software básico e utilitários, sistemas operacionais. Ambientes Windows 10BR e Linux: conceitos, características, versões de 32 e 64 bits, instalação, configuração e utilização dos recursos, utilitários padrão, principais comandos e funções. Sistemas de arquivos, Operações com arquivos, permissões e segurança de arquivos.</t>
  </si>
  <si>
    <t>Editores, Processadores de Textos e Softwares de Apresentação: conceitos, características, atalhos de teclado, uso dos recursos. Pacote MS Office 2019BR (Word, Excel, Powerpoint) e LibreOffice 7.0 versão em português ou superior (Writer, Calc, Impress), nas versões de 32 e 64 bits. Edição e formatação de textos. Criação e uso de planilhas de cálculos. Criação e exibição de Apresentações de Slides</t>
  </si>
  <si>
    <t>Segurança de equipamentos, em redes e na internet: conceitos, características, vírus x antivírus, backup, firewall, criptografia, cuidados. Redes Sociais e Computação em nuvem: conceitos, características, principais serviços</t>
  </si>
  <si>
    <t>Redes de computadores: conceitos, características, meios de transmissão, conexão e conectores, protocolos, topologias, tecnologias, padrões, redes cabeadas e wireless/wi-fi, arquitetura TCP/IP, utilitários básicos para configuração e verificação de redes. Internet X Web: conceitos, características, internet x intranet x extranet, utilização de ferramentas e recursos, browsers Edge x Google Chrome X Mozilla Firefox nas versões atuais de 32 e 64 bit, navegação, ferramentas de busca e pesquisa na Internet.</t>
  </si>
  <si>
    <t>Estações de trabalho MS-Windows: instalação e configuração de ambiente e dispositivos. Instalação e suporte a TCP/IP, DHCP, DNS, NIS, CIFS, NFS e serviços de impressão em rede. Instalação e Suporte de Ferramentas de Escritório. Noções de voz sobre IP (VOIP e Telefonia IP)</t>
  </si>
  <si>
    <t>Noções de videoconferência. Gerenciamento de Serviços</t>
  </si>
  <si>
    <t>Fundamentos da ITIL (versão 3).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</si>
</sst>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166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14" fontId="16" fillId="2" borderId="1" xfId="0" applyNumberFormat="1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57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MATEMÁTICA</c:v>
                </c:pt>
                <c:pt idx="2">
                  <c:v>INFORMÁTICA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MATEMÁTICA</c:v>
                </c:pt>
                <c:pt idx="2">
                  <c:v>INFORMÁTICA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MATEMÁTICA</c:v>
                </c:pt>
                <c:pt idx="2">
                  <c:v>INFORMÁTICA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MATEMÁTICA</c:v>
                </c:pt>
                <c:pt idx="2">
                  <c:v>INFORMÁTICA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sPorConcurso/coaching-382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youtube.com/watch?v=iZPa6aH_dlU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8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532989</xdr:colOff>
      <xdr:row>6</xdr:row>
      <xdr:rowOff>152399</xdr:rowOff>
    </xdr:from>
    <xdr:to>
      <xdr:col>19</xdr:col>
      <xdr:colOff>47624</xdr:colOff>
      <xdr:row>38</xdr:row>
      <xdr:rowOff>47624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9E651B1-9FA5-4702-A76F-1A13F17E35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589" y="1295399"/>
          <a:ext cx="10487435" cy="5991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561975</xdr:colOff>
      <xdr:row>6</xdr:row>
      <xdr:rowOff>114300</xdr:rowOff>
    </xdr:from>
    <xdr:to>
      <xdr:col>4</xdr:col>
      <xdr:colOff>95250</xdr:colOff>
      <xdr:row>33</xdr:row>
      <xdr:rowOff>85725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24099E34-CAD7-477A-A842-97CFD69772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" y="1257300"/>
          <a:ext cx="1971675" cy="5114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95250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27</xdr:row>
      <xdr:rowOff>47625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27</xdr:row>
      <xdr:rowOff>47625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24</xdr:row>
      <xdr:rowOff>95250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24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16</xdr:row>
      <xdr:rowOff>142875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16</xdr:row>
      <xdr:rowOff>142875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81" name="Agrupa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82" name="Retângulo 8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83" name="Retângulo 8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84" name="Retângulo 8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85" name="Agrupar 8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88" name="Agrupar 87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89" name="Triângulo isósceles 88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90" name="Agrupar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91" name="Retângulo 90">
                  <a:extLst>
                    <a:ext uri="{FF2B5EF4-FFF2-40B4-BE49-F238E27FC236}">
                      <a16:creationId xmlns:a16="http://schemas.microsoft.com/office/drawing/2014/main" id="{00000000-0008-0000-0700-00005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2" name="Retângulo 91">
                  <a:extLst>
                    <a:ext uri="{FF2B5EF4-FFF2-40B4-BE49-F238E27FC236}">
                      <a16:creationId xmlns:a16="http://schemas.microsoft.com/office/drawing/2014/main" id="{00000000-0008-0000-0700-00005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3" name="Retângulo 92">
                  <a:extLst>
                    <a:ext uri="{FF2B5EF4-FFF2-40B4-BE49-F238E27FC236}">
                      <a16:creationId xmlns:a16="http://schemas.microsoft.com/office/drawing/2014/main" id="{00000000-0008-0000-0700-00005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86" name="Retângulo 8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16</xdr:row>
      <xdr:rowOff>285750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16</xdr:row>
      <xdr:rowOff>285750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65" name="Retângulo 6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4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66" name="Retângulo 6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4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67" name="Retângulo 6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4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68" name="Retângulo 6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4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69" name="Retângulo 6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4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70" name="Retângulo 6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4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71" name="Retângulo 7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4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72" name="Retângulo 7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4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73" name="Retângulo 7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4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74" name="Retângulo 7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4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75" name="Retângulo 7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4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76" name="Retângulo 7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4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77" name="Retângulo 7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4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78" name="Retângulo 7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4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79" name="Retângulo 7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4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80" name="Retângulo 7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5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81" name="Retângulo 8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5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82" name="Retângulo 8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5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83" name="Retângulo 8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5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84" name="Retângulo 8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5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85" name="Retângulo 8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5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86" name="Retângulo 8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5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87" name="Retângulo 8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5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88" name="Retângulo 8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5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89" name="Retângulo 8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5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0" name="Retângulo 8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5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1" name="Retângulo 9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5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2" name="Retângulo 9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5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93" name="Retângulo 9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5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94" name="Retângulo 9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5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25" name="Retângulo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26" name="Agrupa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27" name="Retângulo 12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800-00007F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28" name="Retângulo 12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800-000080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29" name="Retângulo 12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800-000081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30" name="Agrupar 12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800-000082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32" name="Retângulo 131">
              <a:extLst>
                <a:ext uri="{FF2B5EF4-FFF2-40B4-BE49-F238E27FC236}">
                  <a16:creationId xmlns:a16="http://schemas.microsoft.com/office/drawing/2014/main" id="{00000000-0008-0000-0800-000084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3" name="Agrupar 132">
              <a:extLst>
                <a:ext uri="{FF2B5EF4-FFF2-40B4-BE49-F238E27FC236}">
                  <a16:creationId xmlns:a16="http://schemas.microsoft.com/office/drawing/2014/main" id="{00000000-0008-0000-0800-000085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4" name="Triângulo isósceles 133">
                <a:extLst>
                  <a:ext uri="{FF2B5EF4-FFF2-40B4-BE49-F238E27FC236}">
                    <a16:creationId xmlns:a16="http://schemas.microsoft.com/office/drawing/2014/main" id="{00000000-0008-0000-0800-000086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5" name="Agrupar 134">
                <a:extLst>
                  <a:ext uri="{FF2B5EF4-FFF2-40B4-BE49-F238E27FC236}">
                    <a16:creationId xmlns:a16="http://schemas.microsoft.com/office/drawing/2014/main" id="{00000000-0008-0000-0800-000087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6" name="Retângulo 135">
                  <a:extLst>
                    <a:ext uri="{FF2B5EF4-FFF2-40B4-BE49-F238E27FC236}">
                      <a16:creationId xmlns:a16="http://schemas.microsoft.com/office/drawing/2014/main" id="{00000000-0008-0000-0800-000088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7" name="Retângulo 136">
                  <a:extLst>
                    <a:ext uri="{FF2B5EF4-FFF2-40B4-BE49-F238E27FC236}">
                      <a16:creationId xmlns:a16="http://schemas.microsoft.com/office/drawing/2014/main" id="{00000000-0008-0000-0800-000089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800-00008A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31" name="Retângulo 13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800-000083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marinha.mil.br/emgepron/sites/www.marinha.mil.br.emgepron/files/anexo_vi_emgepron_01-2021_-_retificacao_18mar2021_-_selecon_rj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T/2XYxCQtGlp0Oedj+XChBShurDvSJ2W7adYBk7l27Zueniy9Wl3rFcJG5rC3kldLu1s00eLmwvDiUxw3jPxbA==" saltValue="fke3UO+mrKq37m60G0IWaA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4"/>
  <sheetViews>
    <sheetView showRowColHeaders="0" workbookViewId="0">
      <selection activeCell="S9" sqref="S9:U18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04" t="s">
        <v>30</v>
      </c>
      <c r="C8" s="104"/>
      <c r="D8" s="104"/>
      <c r="G8" s="35" t="s">
        <v>32</v>
      </c>
      <c r="H8" s="102" t="s">
        <v>49</v>
      </c>
      <c r="I8" s="102"/>
      <c r="J8" s="102"/>
      <c r="K8" s="102"/>
      <c r="L8" s="102"/>
      <c r="M8" s="102"/>
      <c r="N8" s="102"/>
      <c r="O8" s="102"/>
      <c r="P8" s="102"/>
      <c r="S8" s="106" t="s">
        <v>12</v>
      </c>
      <c r="T8" s="106"/>
      <c r="U8" s="106"/>
    </row>
    <row r="9" spans="1:23" ht="15" customHeight="1" x14ac:dyDescent="0.25">
      <c r="B9" s="104"/>
      <c r="C9" s="104"/>
      <c r="D9" s="104"/>
      <c r="G9" s="35" t="s">
        <v>24</v>
      </c>
      <c r="H9" s="109">
        <v>44280</v>
      </c>
      <c r="I9" s="102"/>
      <c r="J9" s="102"/>
      <c r="K9" s="102"/>
      <c r="L9" s="102"/>
      <c r="M9" s="102"/>
      <c r="N9" s="102"/>
      <c r="O9" s="102"/>
      <c r="P9" s="102"/>
      <c r="S9" s="105"/>
      <c r="T9" s="105"/>
      <c r="U9" s="105"/>
    </row>
    <row r="10" spans="1:23" ht="15" customHeight="1" x14ac:dyDescent="0.25">
      <c r="B10" s="104"/>
      <c r="C10" s="104"/>
      <c r="D10" s="104"/>
      <c r="G10" s="35" t="s">
        <v>3</v>
      </c>
      <c r="H10" s="102" t="s">
        <v>50</v>
      </c>
      <c r="I10" s="102"/>
      <c r="J10" s="102"/>
      <c r="K10" s="102"/>
      <c r="L10" s="102"/>
      <c r="M10" s="102"/>
      <c r="N10" s="102"/>
      <c r="O10" s="102"/>
      <c r="P10" s="102"/>
      <c r="S10" s="105"/>
      <c r="T10" s="105"/>
      <c r="U10" s="105"/>
    </row>
    <row r="11" spans="1:23" ht="15" customHeight="1" x14ac:dyDescent="0.25">
      <c r="B11" s="104"/>
      <c r="C11" s="104"/>
      <c r="D11" s="104"/>
      <c r="G11" s="35" t="s">
        <v>43</v>
      </c>
      <c r="H11" s="110" t="s">
        <v>51</v>
      </c>
      <c r="I11" s="110"/>
      <c r="J11" s="110"/>
      <c r="K11" s="110"/>
      <c r="L11" s="110"/>
      <c r="M11" s="110"/>
      <c r="N11" s="110"/>
      <c r="O11" s="110"/>
      <c r="P11" s="110"/>
      <c r="S11" s="105"/>
      <c r="T11" s="105"/>
      <c r="U11" s="105"/>
    </row>
    <row r="12" spans="1:23" ht="15" customHeight="1" x14ac:dyDescent="0.25">
      <c r="B12" s="104"/>
      <c r="C12" s="104"/>
      <c r="D12" s="104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5"/>
      <c r="T12" s="105"/>
      <c r="U12" s="105"/>
    </row>
    <row r="13" spans="1:23" ht="15" customHeight="1" x14ac:dyDescent="0.25">
      <c r="B13" s="104"/>
      <c r="C13" s="104"/>
      <c r="D13" s="104"/>
      <c r="G13" s="35" t="s">
        <v>5</v>
      </c>
      <c r="H13" s="102" t="s">
        <v>79</v>
      </c>
      <c r="I13" s="102"/>
      <c r="J13" s="102"/>
      <c r="K13" s="102"/>
      <c r="L13" s="102"/>
      <c r="M13" s="102"/>
      <c r="N13" s="102"/>
      <c r="O13" s="102"/>
      <c r="P13" s="102"/>
      <c r="S13" s="105"/>
      <c r="T13" s="105"/>
      <c r="U13" s="105"/>
    </row>
    <row r="14" spans="1:23" ht="15" customHeight="1" x14ac:dyDescent="0.25">
      <c r="B14" s="104"/>
      <c r="C14" s="104"/>
      <c r="D14" s="104"/>
      <c r="G14" s="35" t="s">
        <v>6</v>
      </c>
      <c r="H14" s="102"/>
      <c r="I14" s="102"/>
      <c r="J14" s="102"/>
      <c r="K14" s="102"/>
      <c r="L14" s="102"/>
      <c r="M14" s="102"/>
      <c r="N14" s="102"/>
      <c r="O14" s="102"/>
      <c r="P14" s="102"/>
      <c r="S14" s="105"/>
      <c r="T14" s="105"/>
      <c r="U14" s="105"/>
    </row>
    <row r="15" spans="1:23" ht="15" customHeight="1" x14ac:dyDescent="0.25">
      <c r="B15" s="104"/>
      <c r="C15" s="104"/>
      <c r="D15" s="104"/>
      <c r="G15" s="35" t="s">
        <v>7</v>
      </c>
      <c r="H15" s="102"/>
      <c r="I15" s="102"/>
      <c r="J15" s="102"/>
      <c r="K15" s="102"/>
      <c r="L15" s="102"/>
      <c r="M15" s="102"/>
      <c r="N15" s="102"/>
      <c r="O15" s="102"/>
      <c r="P15" s="102"/>
      <c r="S15" s="105"/>
      <c r="T15" s="105"/>
      <c r="U15" s="105"/>
    </row>
    <row r="16" spans="1:23" ht="15" customHeight="1" x14ac:dyDescent="0.25">
      <c r="B16" s="104"/>
      <c r="C16" s="104"/>
      <c r="D16" s="104"/>
      <c r="G16" s="35" t="s">
        <v>8</v>
      </c>
      <c r="H16" s="102" t="s">
        <v>47</v>
      </c>
      <c r="I16" s="102"/>
      <c r="J16" s="102"/>
      <c r="K16" s="102"/>
      <c r="L16" s="102"/>
      <c r="M16" s="102"/>
      <c r="N16" s="102"/>
      <c r="O16" s="102"/>
      <c r="P16" s="102"/>
      <c r="S16" s="105"/>
      <c r="T16" s="105"/>
      <c r="U16" s="105"/>
    </row>
    <row r="17" spans="2:23" ht="15" customHeight="1" x14ac:dyDescent="0.25">
      <c r="B17" s="104"/>
      <c r="C17" s="104"/>
      <c r="D17" s="104"/>
      <c r="G17" s="35" t="s">
        <v>9</v>
      </c>
      <c r="H17" s="103">
        <v>1921</v>
      </c>
      <c r="I17" s="102"/>
      <c r="J17" s="102"/>
      <c r="K17" s="102"/>
      <c r="L17" s="102"/>
      <c r="M17" s="102"/>
      <c r="N17" s="102"/>
      <c r="O17" s="102"/>
      <c r="P17" s="102"/>
      <c r="S17" s="105"/>
      <c r="T17" s="105"/>
      <c r="U17" s="105"/>
    </row>
    <row r="18" spans="2:23" ht="15" customHeight="1" x14ac:dyDescent="0.25">
      <c r="B18" s="104"/>
      <c r="C18" s="104"/>
      <c r="D18" s="104"/>
      <c r="G18" s="35" t="s">
        <v>10</v>
      </c>
      <c r="H18" s="102" t="s">
        <v>53</v>
      </c>
      <c r="I18" s="102"/>
      <c r="J18" s="102"/>
      <c r="K18" s="102"/>
      <c r="L18" s="102"/>
      <c r="M18" s="102"/>
      <c r="N18" s="102"/>
      <c r="O18" s="102"/>
      <c r="P18" s="102"/>
      <c r="S18" s="105"/>
      <c r="T18" s="105"/>
      <c r="U18" s="105"/>
    </row>
    <row r="19" spans="2:23" ht="15" customHeight="1" x14ac:dyDescent="0.25">
      <c r="B19" s="104"/>
      <c r="C19" s="104"/>
      <c r="D19" s="104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04"/>
      <c r="C20" s="104"/>
      <c r="D20" s="104"/>
      <c r="G20" s="35" t="s">
        <v>33</v>
      </c>
      <c r="H20" s="109">
        <v>44297</v>
      </c>
      <c r="I20" s="102"/>
      <c r="J20" s="102"/>
      <c r="K20" s="102"/>
      <c r="L20" s="102"/>
      <c r="M20" s="102"/>
      <c r="N20" s="102"/>
      <c r="O20" s="102"/>
      <c r="P20" s="102"/>
    </row>
    <row r="21" spans="2:23" ht="15" customHeight="1" x14ac:dyDescent="0.25">
      <c r="B21" s="104"/>
      <c r="C21" s="104"/>
      <c r="D21" s="104"/>
      <c r="G21" s="35" t="s">
        <v>34</v>
      </c>
      <c r="H21" s="120">
        <v>50</v>
      </c>
      <c r="I21" s="121"/>
      <c r="J21" s="121"/>
      <c r="K21" s="121"/>
      <c r="L21" s="121"/>
      <c r="M21" s="121"/>
      <c r="N21" s="121"/>
      <c r="O21" s="121"/>
      <c r="P21" s="121"/>
      <c r="T21" s="22"/>
    </row>
    <row r="22" spans="2:23" ht="15" customHeight="1" x14ac:dyDescent="0.25">
      <c r="B22" s="104"/>
      <c r="C22" s="104"/>
      <c r="D22" s="104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04"/>
      <c r="C23" s="104"/>
      <c r="D23" s="104"/>
      <c r="G23" s="35" t="s">
        <v>35</v>
      </c>
      <c r="H23" s="109">
        <v>44325</v>
      </c>
      <c r="I23" s="102"/>
      <c r="J23" s="102"/>
      <c r="K23" s="102"/>
      <c r="L23" s="102"/>
      <c r="M23" s="102"/>
      <c r="N23" s="102"/>
      <c r="O23" s="102"/>
      <c r="P23" s="102"/>
    </row>
    <row r="24" spans="2:23" ht="15" customHeight="1" x14ac:dyDescent="0.25">
      <c r="B24" s="104"/>
      <c r="C24" s="104"/>
      <c r="D24" s="104"/>
      <c r="G24" s="35" t="s">
        <v>4</v>
      </c>
      <c r="H24" s="101"/>
      <c r="I24" s="101"/>
      <c r="J24" s="101"/>
      <c r="K24" s="101"/>
      <c r="L24" s="101"/>
      <c r="M24" s="101"/>
      <c r="N24" s="101"/>
      <c r="O24" s="101"/>
      <c r="P24" s="101"/>
    </row>
    <row r="25" spans="2:23" ht="15" customHeight="1" x14ac:dyDescent="0.25">
      <c r="B25" s="104"/>
      <c r="C25" s="104"/>
      <c r="D25" s="104"/>
      <c r="G25" s="108" t="s">
        <v>11</v>
      </c>
      <c r="H25" s="107" t="s">
        <v>54</v>
      </c>
      <c r="I25" s="107"/>
      <c r="J25" s="107"/>
      <c r="K25" s="107"/>
      <c r="L25" s="107"/>
      <c r="M25" s="107"/>
      <c r="N25" s="107"/>
      <c r="O25" s="107"/>
      <c r="P25" s="107"/>
      <c r="R25" s="67" t="s">
        <v>31</v>
      </c>
    </row>
    <row r="26" spans="2:23" ht="15" customHeight="1" x14ac:dyDescent="0.25">
      <c r="B26" s="104"/>
      <c r="C26" s="104"/>
      <c r="D26" s="104"/>
      <c r="G26" s="108"/>
      <c r="H26" s="107"/>
      <c r="I26" s="107"/>
      <c r="J26" s="107"/>
      <c r="K26" s="107"/>
      <c r="L26" s="107"/>
      <c r="M26" s="107"/>
      <c r="N26" s="107"/>
      <c r="O26" s="107"/>
      <c r="P26" s="107"/>
      <c r="R26" s="111" t="s">
        <v>52</v>
      </c>
      <c r="S26" s="112"/>
      <c r="T26" s="112"/>
      <c r="U26" s="113"/>
      <c r="W26" s="21"/>
    </row>
    <row r="27" spans="2:23" ht="15" customHeight="1" x14ac:dyDescent="0.25">
      <c r="B27" s="104"/>
      <c r="C27" s="104"/>
      <c r="D27" s="104"/>
      <c r="G27" s="108"/>
      <c r="H27" s="107"/>
      <c r="I27" s="107"/>
      <c r="J27" s="107"/>
      <c r="K27" s="107"/>
      <c r="L27" s="107"/>
      <c r="M27" s="107"/>
      <c r="N27" s="107"/>
      <c r="O27" s="107"/>
      <c r="P27" s="107"/>
      <c r="R27" s="114"/>
      <c r="S27" s="115"/>
      <c r="T27" s="115"/>
      <c r="U27" s="116"/>
      <c r="W27" s="21"/>
    </row>
    <row r="28" spans="2:23" ht="15" customHeight="1" x14ac:dyDescent="0.25">
      <c r="B28" s="104"/>
      <c r="C28" s="104"/>
      <c r="D28" s="104"/>
      <c r="G28" s="108"/>
      <c r="H28" s="107"/>
      <c r="I28" s="107"/>
      <c r="J28" s="107"/>
      <c r="K28" s="107"/>
      <c r="L28" s="107"/>
      <c r="M28" s="107"/>
      <c r="N28" s="107"/>
      <c r="O28" s="107"/>
      <c r="P28" s="107"/>
      <c r="R28" s="114"/>
      <c r="S28" s="115"/>
      <c r="T28" s="115"/>
      <c r="U28" s="116"/>
      <c r="W28" s="21"/>
    </row>
    <row r="29" spans="2:23" ht="15" customHeight="1" x14ac:dyDescent="0.25">
      <c r="B29" s="104"/>
      <c r="C29" s="104"/>
      <c r="D29" s="104"/>
      <c r="G29" s="108"/>
      <c r="H29" s="107"/>
      <c r="I29" s="107"/>
      <c r="J29" s="107"/>
      <c r="K29" s="107"/>
      <c r="L29" s="107"/>
      <c r="M29" s="107"/>
      <c r="N29" s="107"/>
      <c r="O29" s="107"/>
      <c r="P29" s="107"/>
      <c r="R29" s="114"/>
      <c r="S29" s="115"/>
      <c r="T29" s="115"/>
      <c r="U29" s="116"/>
      <c r="W29" s="21"/>
    </row>
    <row r="30" spans="2:23" ht="15" customHeight="1" x14ac:dyDescent="0.25">
      <c r="B30" s="104"/>
      <c r="C30" s="104"/>
      <c r="D30" s="104"/>
      <c r="G30" s="108"/>
      <c r="H30" s="107"/>
      <c r="I30" s="107"/>
      <c r="J30" s="107"/>
      <c r="K30" s="107"/>
      <c r="L30" s="107"/>
      <c r="M30" s="107"/>
      <c r="N30" s="107"/>
      <c r="O30" s="107"/>
      <c r="P30" s="107"/>
      <c r="R30" s="114"/>
      <c r="S30" s="115"/>
      <c r="T30" s="115"/>
      <c r="U30" s="116"/>
      <c r="W30" s="21"/>
    </row>
    <row r="31" spans="2:23" ht="15" customHeight="1" x14ac:dyDescent="0.25">
      <c r="B31" s="104"/>
      <c r="C31" s="104"/>
      <c r="D31" s="104"/>
      <c r="G31" s="108"/>
      <c r="H31" s="107"/>
      <c r="I31" s="107"/>
      <c r="J31" s="107"/>
      <c r="K31" s="107"/>
      <c r="L31" s="107"/>
      <c r="M31" s="107"/>
      <c r="N31" s="107"/>
      <c r="O31" s="107"/>
      <c r="P31" s="107"/>
      <c r="R31" s="114"/>
      <c r="S31" s="115"/>
      <c r="T31" s="115"/>
      <c r="U31" s="116"/>
      <c r="W31" s="21"/>
    </row>
    <row r="32" spans="2:23" ht="15" customHeight="1" x14ac:dyDescent="0.25">
      <c r="B32" s="104"/>
      <c r="C32" s="104"/>
      <c r="D32" s="104"/>
      <c r="G32" s="108"/>
      <c r="H32" s="107"/>
      <c r="I32" s="107"/>
      <c r="J32" s="107"/>
      <c r="K32" s="107"/>
      <c r="L32" s="107"/>
      <c r="M32" s="107"/>
      <c r="N32" s="107"/>
      <c r="O32" s="107"/>
      <c r="P32" s="107"/>
      <c r="R32" s="114"/>
      <c r="S32" s="115"/>
      <c r="T32" s="115"/>
      <c r="U32" s="116"/>
      <c r="W32" s="21"/>
    </row>
    <row r="33" spans="2:23" ht="15" customHeight="1" x14ac:dyDescent="0.25">
      <c r="B33" s="104"/>
      <c r="C33" s="104"/>
      <c r="D33" s="104"/>
      <c r="G33" s="108"/>
      <c r="H33" s="107"/>
      <c r="I33" s="107"/>
      <c r="J33" s="107"/>
      <c r="K33" s="107"/>
      <c r="L33" s="107"/>
      <c r="M33" s="107"/>
      <c r="N33" s="107"/>
      <c r="O33" s="107"/>
      <c r="P33" s="107"/>
      <c r="R33" s="117"/>
      <c r="S33" s="118"/>
      <c r="T33" s="118"/>
      <c r="U33" s="119"/>
      <c r="W33" s="21"/>
    </row>
    <row r="34" spans="2:23" ht="15" customHeight="1" x14ac:dyDescent="0.25"/>
  </sheetData>
  <sheetProtection algorithmName="SHA-512" hashValue="RFAMsFdLD0qjiIHRwEMIRR94wFV1Bzyz6lXFGPp8l/Weg2yvSXTU09EgRYOnnn9PKDSZCcSqoOCDN3YFkj4fCw==" saltValue="Af/CIGp/FPq6TWJ5kpOsnQ==" spinCount="100000" sheet="1" objects="1" scenarios="1" insertHyperlinks="0" selectLockedCells="1"/>
  <mergeCells count="20"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  <mergeCell ref="H20:P20"/>
    <mergeCell ref="H21:P21"/>
    <mergeCell ref="H23:P23"/>
    <mergeCell ref="H24:P24"/>
    <mergeCell ref="H16:P16"/>
    <mergeCell ref="H17:P17"/>
    <mergeCell ref="H18:P18"/>
    <mergeCell ref="B8:D33"/>
  </mergeCells>
  <hyperlinks>
    <hyperlink ref="H11:P11" r:id="rId1" display="https://www.marinha.mil.br/emgepron/sites/www.marinha.mil.br.emgepron/files/anexo_vi_emgepron_01-2021_-_retificacao_18mar2021_-_selecon_rj.pdf" xr:uid="{72D28949-7062-4AAC-BFA0-AE274AA0FF07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F14" sqref="F14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45</v>
      </c>
      <c r="R8" s="130"/>
      <c r="S8" s="130"/>
      <c r="T8" s="43"/>
      <c r="U8" s="130" t="s">
        <v>46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44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36</v>
      </c>
      <c r="T10" s="46"/>
      <c r="U10" s="45" t="s">
        <v>0</v>
      </c>
      <c r="V10" s="45" t="s">
        <v>19</v>
      </c>
      <c r="W10" s="45" t="s">
        <v>36</v>
      </c>
      <c r="Y10" s="129"/>
      <c r="Z10" s="129"/>
    </row>
    <row r="11" spans="1:27" x14ac:dyDescent="0.25">
      <c r="E11" s="47">
        <v>1</v>
      </c>
      <c r="F11" s="59" t="s">
        <v>55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x14ac:dyDescent="0.25">
      <c r="E12" s="51">
        <v>2</v>
      </c>
      <c r="F12" s="60" t="s">
        <v>56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14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14" si="1">IF(ISNUMBER(V12/U12),V12/U12,"")</f>
        <v/>
      </c>
      <c r="Y12" s="129"/>
      <c r="Z12" s="129"/>
    </row>
    <row r="13" spans="1:27" x14ac:dyDescent="0.25">
      <c r="E13" s="47">
        <v>3</v>
      </c>
      <c r="F13" s="59" t="s">
        <v>57</v>
      </c>
      <c r="G13" s="48"/>
      <c r="H13" s="49">
        <f>'D3'!$H$74</f>
        <v>0</v>
      </c>
      <c r="I13" s="49">
        <f>'D3'!$I$74</f>
        <v>0</v>
      </c>
      <c r="J13" s="49">
        <f>'D3'!$J$74</f>
        <v>0</v>
      </c>
      <c r="K13" s="43"/>
      <c r="L13" s="49">
        <f>'D3'!$L$74</f>
        <v>0</v>
      </c>
      <c r="M13" s="49">
        <f>'D3'!$M$74</f>
        <v>0</v>
      </c>
      <c r="N13" s="49">
        <f>'D3'!$N$74</f>
        <v>0</v>
      </c>
      <c r="O13" s="49">
        <f>'D3'!$O$74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29"/>
      <c r="Z13" s="129"/>
    </row>
    <row r="14" spans="1:27" x14ac:dyDescent="0.25">
      <c r="E14" s="51">
        <v>4</v>
      </c>
      <c r="F14" s="60" t="s">
        <v>48</v>
      </c>
      <c r="G14" s="48"/>
      <c r="H14" s="52">
        <f>'D4'!$H$74</f>
        <v>0</v>
      </c>
      <c r="I14" s="52">
        <f>'D4'!$I$74</f>
        <v>0</v>
      </c>
      <c r="J14" s="52">
        <f>'D4'!$J$74</f>
        <v>0</v>
      </c>
      <c r="K14" s="43"/>
      <c r="L14" s="52">
        <f>'D4'!$L$74</f>
        <v>0</v>
      </c>
      <c r="M14" s="52">
        <f>'D4'!$M$74</f>
        <v>0</v>
      </c>
      <c r="N14" s="52">
        <f>'D4'!$N$74</f>
        <v>0</v>
      </c>
      <c r="O14" s="52">
        <f>'D4'!$O$74</f>
        <v>0</v>
      </c>
      <c r="P14" s="43"/>
      <c r="Q14" s="53" t="str">
        <f>'D4'!$Q$74</f>
        <v/>
      </c>
      <c r="R14" s="53" t="str">
        <f>'D4'!$R$74</f>
        <v/>
      </c>
      <c r="S14" s="52" t="str">
        <f t="shared" si="0"/>
        <v/>
      </c>
      <c r="T14" s="43"/>
      <c r="U14" s="53" t="str">
        <f>'D4'!$U$74</f>
        <v/>
      </c>
      <c r="V14" s="53" t="str">
        <f>'D4'!$V$74</f>
        <v/>
      </c>
      <c r="W14" s="52" t="str">
        <f t="shared" si="1"/>
        <v/>
      </c>
      <c r="Y14" s="129"/>
      <c r="Z14" s="129"/>
    </row>
    <row r="15" spans="1:27" x14ac:dyDescent="0.25">
      <c r="E15" s="47">
        <v>5</v>
      </c>
      <c r="F15" s="59"/>
      <c r="G15" s="48"/>
      <c r="H15" s="49"/>
      <c r="I15" s="49"/>
      <c r="J15" s="49"/>
      <c r="K15" s="43"/>
      <c r="L15" s="49"/>
      <c r="M15" s="49"/>
      <c r="N15" s="49"/>
      <c r="O15" s="49"/>
      <c r="P15" s="43"/>
      <c r="Q15" s="50"/>
      <c r="R15" s="50"/>
      <c r="S15" s="49"/>
      <c r="T15" s="43"/>
      <c r="U15" s="50"/>
      <c r="V15" s="50"/>
      <c r="W15" s="49"/>
      <c r="Y15" s="129"/>
      <c r="Z15" s="129"/>
    </row>
    <row r="16" spans="1:27" x14ac:dyDescent="0.25">
      <c r="E16" s="51">
        <v>6</v>
      </c>
      <c r="F16" s="60"/>
      <c r="G16" s="48"/>
      <c r="H16" s="52"/>
      <c r="I16" s="52"/>
      <c r="J16" s="52"/>
      <c r="K16" s="43"/>
      <c r="L16" s="52"/>
      <c r="M16" s="52"/>
      <c r="N16" s="52"/>
      <c r="O16" s="52"/>
      <c r="P16" s="43"/>
      <c r="Q16" s="53"/>
      <c r="R16" s="53"/>
      <c r="S16" s="52"/>
      <c r="T16" s="43"/>
      <c r="U16" s="53"/>
      <c r="V16" s="53"/>
      <c r="W16" s="52"/>
      <c r="Y16" s="129"/>
      <c r="Z16" s="129"/>
    </row>
    <row r="17" spans="5:26" x14ac:dyDescent="0.25">
      <c r="E17" s="47">
        <v>7</v>
      </c>
      <c r="F17" s="59"/>
      <c r="G17" s="48"/>
      <c r="H17" s="49"/>
      <c r="I17" s="49"/>
      <c r="J17" s="49"/>
      <c r="K17" s="43"/>
      <c r="L17" s="49"/>
      <c r="M17" s="49"/>
      <c r="N17" s="49"/>
      <c r="O17" s="49"/>
      <c r="P17" s="43"/>
      <c r="Q17" s="50"/>
      <c r="R17" s="50"/>
      <c r="S17" s="49"/>
      <c r="T17" s="43"/>
      <c r="U17" s="50"/>
      <c r="V17" s="50"/>
      <c r="W17" s="49"/>
      <c r="Y17" s="129"/>
      <c r="Z17" s="129"/>
    </row>
    <row r="18" spans="5:26" x14ac:dyDescent="0.25">
      <c r="E18" s="51">
        <v>8</v>
      </c>
      <c r="F18" s="60"/>
      <c r="G18" s="48"/>
      <c r="H18" s="52"/>
      <c r="I18" s="52"/>
      <c r="J18" s="52"/>
      <c r="K18" s="43"/>
      <c r="L18" s="52"/>
      <c r="M18" s="52"/>
      <c r="N18" s="52"/>
      <c r="O18" s="52"/>
      <c r="P18" s="43"/>
      <c r="Q18" s="53"/>
      <c r="R18" s="53"/>
      <c r="S18" s="52"/>
      <c r="T18" s="43"/>
      <c r="U18" s="53"/>
      <c r="V18" s="53"/>
      <c r="W18" s="52"/>
      <c r="Y18" s="129"/>
      <c r="Z18" s="129"/>
    </row>
    <row r="19" spans="5:26" x14ac:dyDescent="0.25">
      <c r="E19" s="47">
        <v>9</v>
      </c>
      <c r="F19" s="59"/>
      <c r="G19" s="48"/>
      <c r="H19" s="49"/>
      <c r="I19" s="49"/>
      <c r="J19" s="49"/>
      <c r="K19" s="43"/>
      <c r="L19" s="49"/>
      <c r="M19" s="49"/>
      <c r="N19" s="49"/>
      <c r="O19" s="49"/>
      <c r="P19" s="43"/>
      <c r="Q19" s="50"/>
      <c r="R19" s="50"/>
      <c r="S19" s="49"/>
      <c r="T19" s="43"/>
      <c r="U19" s="50"/>
      <c r="V19" s="50"/>
      <c r="W19" s="49"/>
      <c r="Y19" s="129"/>
      <c r="Z19" s="129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b+v9Yyuxtym2zRR3mz5o8YYc1Ve7QBQT1HmCiBLaKqLW8+cbJmf1SBHSuYKjUnStyzwFI7Kd6nSxjlOObFSZMg==" saltValue="JBsjN9BMTQraJR8DgWdsrA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56" priority="13" operator="equal">
      <formula>"A"</formula>
    </cfRule>
    <cfRule type="cellIs" dxfId="55" priority="14" operator="equal">
      <formula>"U"</formula>
    </cfRule>
    <cfRule type="cellIs" dxfId="54" priority="15" operator="equal">
      <formula>"OK"</formula>
    </cfRule>
  </conditionalFormatting>
  <conditionalFormatting sqref="L10:O10 H13:I13 H17:I17 H21:I21 H25:I25">
    <cfRule type="cellIs" dxfId="53" priority="22" operator="equal">
      <formula>"A"</formula>
    </cfRule>
    <cfRule type="cellIs" dxfId="52" priority="23" operator="equal">
      <formula>"U"</formula>
    </cfRule>
    <cfRule type="cellIs" dxfId="51" priority="24" operator="equal">
      <formula>"OK"</formula>
    </cfRule>
  </conditionalFormatting>
  <conditionalFormatting sqref="L9:O9">
    <cfRule type="cellIs" dxfId="50" priority="25" operator="equal">
      <formula>"A"</formula>
    </cfRule>
    <cfRule type="cellIs" dxfId="49" priority="26" operator="equal">
      <formula>"U"</formula>
    </cfRule>
    <cfRule type="cellIs" dxfId="48" priority="27" operator="equal">
      <formula>"OK"</formula>
    </cfRule>
  </conditionalFormatting>
  <conditionalFormatting sqref="J13 J17 J21 J25">
    <cfRule type="cellIs" dxfId="47" priority="19" operator="equal">
      <formula>"A"</formula>
    </cfRule>
    <cfRule type="cellIs" dxfId="46" priority="20" operator="equal">
      <formula>"U"</formula>
    </cfRule>
    <cfRule type="cellIs" dxfId="45" priority="21" operator="equal">
      <formula>"OK"</formula>
    </cfRule>
  </conditionalFormatting>
  <conditionalFormatting sqref="L11:O11 L13:N13 L17:N17 L21:N21 L25:N25 L15:O15 L19:O19 L23:O23">
    <cfRule type="cellIs" dxfId="44" priority="16" operator="equal">
      <formula>"A"</formula>
    </cfRule>
    <cfRule type="cellIs" dxfId="43" priority="17" operator="equal">
      <formula>"U"</formula>
    </cfRule>
    <cfRule type="cellIs" dxfId="42" priority="18" operator="equal">
      <formula>"OK"</formula>
    </cfRule>
  </conditionalFormatting>
  <conditionalFormatting sqref="O27 O29 O31 O33 O35 O37 O39">
    <cfRule type="cellIs" dxfId="41" priority="1" operator="equal">
      <formula>"A"</formula>
    </cfRule>
    <cfRule type="cellIs" dxfId="40" priority="2" operator="equal">
      <formula>"U"</formula>
    </cfRule>
    <cfRule type="cellIs" dxfId="39" priority="3" operator="equal">
      <formula>"OK"</formula>
    </cfRule>
  </conditionalFormatting>
  <conditionalFormatting sqref="H27:I27 H29:I29 H31:I31 H33:I33 H35:I35 H37:I37 H39:I39">
    <cfRule type="cellIs" dxfId="38" priority="10" operator="equal">
      <formula>"A"</formula>
    </cfRule>
    <cfRule type="cellIs" dxfId="37" priority="11" operator="equal">
      <formula>"U"</formula>
    </cfRule>
    <cfRule type="cellIs" dxfId="36" priority="12" operator="equal">
      <formula>"OK"</formula>
    </cfRule>
  </conditionalFormatting>
  <conditionalFormatting sqref="J27 J29 J31 J33 J35 J37 J39">
    <cfRule type="cellIs" dxfId="35" priority="7" operator="equal">
      <formula>"A"</formula>
    </cfRule>
    <cfRule type="cellIs" dxfId="34" priority="8" operator="equal">
      <formula>"U"</formula>
    </cfRule>
    <cfRule type="cellIs" dxfId="33" priority="9" operator="equal">
      <formula>"OK"</formula>
    </cfRule>
  </conditionalFormatting>
  <conditionalFormatting sqref="L27:N27 L29:N29 L31:N31 L33:N33 L35:N35 L37:N37 L39:N39">
    <cfRule type="cellIs" dxfId="32" priority="4" operator="equal">
      <formula>"A"</formula>
    </cfRule>
    <cfRule type="cellIs" dxfId="31" priority="5" operator="equal">
      <formula>"U"</formula>
    </cfRule>
    <cfRule type="cellIs" dxfId="30" priority="6" operator="equal">
      <formula>"OK"</formula>
    </cfRule>
  </conditionalFormatting>
  <hyperlinks>
    <hyperlink ref="F14" location="'D4'!A1" display="Ética no Serviço Público" xr:uid="{00000000-0004-0000-0300-00001A000000}"/>
    <hyperlink ref="F13" location="'D3'!A1" display="Raciocínio Lógico" xr:uid="{00000000-0004-0000-0300-00001B000000}"/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61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37</v>
      </c>
      <c r="H8" s="79" t="s">
        <v>38</v>
      </c>
      <c r="I8" s="79" t="s">
        <v>39</v>
      </c>
      <c r="J8" s="80" t="s">
        <v>40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LÍNGUA PORTUGUESA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MATEMÁTICA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 t="str">
        <f>Disciplinas!F13</f>
        <v>INFORMÁTICA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 t="str">
        <f>Disciplinas!F14</f>
        <v>CONHECIMENTOS ESPECÍFICOS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 t="str">
        <f>Disciplinas!S14</f>
        <v/>
      </c>
      <c r="J12" s="83" t="str">
        <f>Disciplinas!W14</f>
        <v/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>
        <f>Disciplinas!F15</f>
        <v>0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>
        <f>Disciplinas!S15</f>
        <v>0</v>
      </c>
      <c r="J13" s="83">
        <f>Disciplinas!W15</f>
        <v>0</v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>
        <f>Disciplinas!F16</f>
        <v>0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>
        <f>Disciplinas!S16</f>
        <v>0</v>
      </c>
      <c r="J14" s="83">
        <f>Disciplinas!W16</f>
        <v>0</v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>
        <f>Disciplinas!F17</f>
        <v>0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>
        <f>Disciplinas!S17</f>
        <v>0</v>
      </c>
      <c r="J15" s="83">
        <f>Disciplinas!W17</f>
        <v>0</v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>
        <f>Disciplinas!F18</f>
        <v>0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>
        <f>Disciplinas!S18</f>
        <v>0</v>
      </c>
      <c r="J16" s="83">
        <f>Disciplinas!W18</f>
        <v>0</v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>
        <f>Disciplinas!F19</f>
        <v>0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>
        <f>Disciplinas!S19</f>
        <v>0</v>
      </c>
      <c r="J17" s="83">
        <f>Disciplinas!W19</f>
        <v>0</v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>
        <f>Disciplinas!F20</f>
        <v>0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</sheetData>
  <sheetProtection algorithmName="SHA-512" hashValue="R2Aw6Qrp46HS7q/gnM706Z6VMcwYWjVcdwQ6bmy2sACRb1aaR8Gba+s8A1prLFiHU+Q2ETWALzh+CQMXQVTLUA==" saltValue="WNPrqUTO0051lyltGwsdVA==" spinCount="100000" objects="1" scenarios="1" insertHyperlinks="0" selectLockedCells="1"/>
  <mergeCells count="30">
    <mergeCell ref="D34:F34"/>
    <mergeCell ref="D35:F35"/>
    <mergeCell ref="D36:F36"/>
    <mergeCell ref="D37:F37"/>
    <mergeCell ref="D38:F38"/>
    <mergeCell ref="D29:F29"/>
    <mergeCell ref="D30:F30"/>
    <mergeCell ref="D31:F31"/>
    <mergeCell ref="D32:F32"/>
    <mergeCell ref="D33:F33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14:F14"/>
    <mergeCell ref="D15:F15"/>
    <mergeCell ref="D16:F16"/>
    <mergeCell ref="D17:F17"/>
    <mergeCell ref="D18:F18"/>
    <mergeCell ref="D10:F10"/>
    <mergeCell ref="D11:F11"/>
    <mergeCell ref="D12:F12"/>
    <mergeCell ref="D13:F13"/>
    <mergeCell ref="D9:F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55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45" x14ac:dyDescent="0.25">
      <c r="A14" s="25"/>
      <c r="B14" s="25"/>
      <c r="C14" s="25"/>
      <c r="D14" s="25"/>
      <c r="E14" s="26">
        <v>1</v>
      </c>
      <c r="F14" s="23" t="s">
        <v>58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45" x14ac:dyDescent="0.25">
      <c r="A15" s="25"/>
      <c r="B15" s="25"/>
      <c r="C15" s="25"/>
      <c r="D15" s="25"/>
      <c r="E15" s="30">
        <v>2</v>
      </c>
      <c r="F15" s="24" t="s">
        <v>59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45" x14ac:dyDescent="0.25">
      <c r="A16" s="25"/>
      <c r="B16" s="25"/>
      <c r="C16" s="25"/>
      <c r="D16" s="25"/>
      <c r="E16" s="26">
        <v>3</v>
      </c>
      <c r="F16" s="23" t="s">
        <v>60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.5" x14ac:dyDescent="0.25">
      <c r="A17" s="25"/>
      <c r="B17" s="25"/>
      <c r="C17" s="25"/>
      <c r="D17" s="25"/>
      <c r="E17" s="30">
        <v>4</v>
      </c>
      <c r="F17" s="24" t="s">
        <v>61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22.5" x14ac:dyDescent="0.25">
      <c r="A18" s="25"/>
      <c r="B18" s="25"/>
      <c r="C18" s="25"/>
      <c r="D18" s="25"/>
      <c r="E18" s="26">
        <v>5</v>
      </c>
      <c r="F18" s="23" t="s">
        <v>62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 t="s">
        <v>63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33.75" x14ac:dyDescent="0.25">
      <c r="A20" s="25"/>
      <c r="B20" s="25"/>
      <c r="C20" s="25"/>
      <c r="D20" s="25"/>
      <c r="E20" s="26">
        <v>7</v>
      </c>
      <c r="F20" s="23" t="s">
        <v>64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X1CG8usy4hIR/Qgyo68UIRv70tUrwZ/3HASbLj1YDu8BBbz+yoku7jecntT9ZeMkBKWyELH0dtEtqGjWaZeH+A==" saltValue="rukX1tYyJtKqMrLGA5ua9Q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29" priority="8" operator="equal">
      <formula>$Z$15</formula>
    </cfRule>
    <cfRule type="cellIs" dxfId="28" priority="9" operator="equal">
      <formula>$Z$14</formula>
    </cfRule>
  </conditionalFormatting>
  <conditionalFormatting sqref="H52:J73 L52:O73">
    <cfRule type="cellIs" dxfId="27" priority="6" operator="equal">
      <formula>$Z$15</formula>
    </cfRule>
    <cfRule type="cellIs" dxfId="26" priority="7" operator="equal">
      <formula>$Z$14</formula>
    </cfRule>
  </conditionalFormatting>
  <conditionalFormatting sqref="J14:J23">
    <cfRule type="cellIs" dxfId="25" priority="4" operator="equal">
      <formula>$Z$15</formula>
    </cfRule>
    <cfRule type="cellIs" dxfId="24" priority="5" operator="equal">
      <formula>$Z$14</formula>
    </cfRule>
  </conditionalFormatting>
  <conditionalFormatting sqref="I13">
    <cfRule type="cellIs" dxfId="23" priority="1" operator="equal">
      <formula>"A"</formula>
    </cfRule>
    <cfRule type="cellIs" dxfId="22" priority="2" operator="equal">
      <formula>"U"</formula>
    </cfRule>
    <cfRule type="cellIs" dxfId="21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56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45" x14ac:dyDescent="0.25">
      <c r="A14" s="25"/>
      <c r="B14" s="25"/>
      <c r="C14" s="25"/>
      <c r="D14" s="25"/>
      <c r="E14" s="26">
        <v>1</v>
      </c>
      <c r="F14" s="23" t="s">
        <v>65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45" x14ac:dyDescent="0.25">
      <c r="A15" s="25"/>
      <c r="B15" s="25"/>
      <c r="C15" s="25"/>
      <c r="D15" s="25"/>
      <c r="E15" s="30">
        <v>2</v>
      </c>
      <c r="F15" s="24" t="s">
        <v>66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33.75" x14ac:dyDescent="0.25">
      <c r="A16" s="25"/>
      <c r="B16" s="25"/>
      <c r="C16" s="25"/>
      <c r="D16" s="25"/>
      <c r="E16" s="26">
        <v>3</v>
      </c>
      <c r="F16" s="23" t="s">
        <v>67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33.75" x14ac:dyDescent="0.25">
      <c r="A17" s="25"/>
      <c r="B17" s="25"/>
      <c r="C17" s="25"/>
      <c r="D17" s="25"/>
      <c r="E17" s="30">
        <v>4</v>
      </c>
      <c r="F17" s="24" t="s">
        <v>68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45" x14ac:dyDescent="0.25">
      <c r="A18" s="25"/>
      <c r="B18" s="25"/>
      <c r="C18" s="25"/>
      <c r="D18" s="25"/>
      <c r="E18" s="26">
        <v>5</v>
      </c>
      <c r="F18" s="23" t="s">
        <v>69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 t="s">
        <v>70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33.75" x14ac:dyDescent="0.25">
      <c r="A20" s="25"/>
      <c r="B20" s="25"/>
      <c r="C20" s="25"/>
      <c r="D20" s="25"/>
      <c r="E20" s="26">
        <v>7</v>
      </c>
      <c r="F20" s="23" t="s">
        <v>71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33.75" x14ac:dyDescent="0.25">
      <c r="A21" s="25"/>
      <c r="B21" s="25"/>
      <c r="C21" s="25"/>
      <c r="D21" s="25"/>
      <c r="E21" s="30">
        <v>8</v>
      </c>
      <c r="F21" s="24" t="s">
        <v>72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DbAbvzecbLZEmWqIyYbEDebK14kb8k/4XcG4FM4bsvKERfcyef6qX2j8OzYLwe3w34NZMJTvCZKt+9QT9ZQy2w==" saltValue="jBPnsYNgskEJLuIl9TGCC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0" priority="9" operator="equal">
      <formula>$Z$15</formula>
    </cfRule>
    <cfRule type="cellIs" dxfId="19" priority="10" operator="equal">
      <formula>$Z$14</formula>
    </cfRule>
  </conditionalFormatting>
  <conditionalFormatting sqref="H52:J73 L52:O73">
    <cfRule type="cellIs" dxfId="18" priority="7" operator="equal">
      <formula>$Z$15</formula>
    </cfRule>
    <cfRule type="cellIs" dxfId="17" priority="8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90" x14ac:dyDescent="0.25">
      <c r="A14" s="25"/>
      <c r="B14" s="25"/>
      <c r="C14" s="25"/>
      <c r="D14" s="25"/>
      <c r="E14" s="26">
        <v>1</v>
      </c>
      <c r="F14" s="23" t="s">
        <v>73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112.5" x14ac:dyDescent="0.25">
      <c r="A15" s="25"/>
      <c r="B15" s="25"/>
      <c r="C15" s="25"/>
      <c r="D15" s="25"/>
      <c r="E15" s="30">
        <v>2</v>
      </c>
      <c r="F15" s="24" t="s">
        <v>74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123.75" x14ac:dyDescent="0.25">
      <c r="A16" s="25"/>
      <c r="B16" s="25"/>
      <c r="C16" s="25"/>
      <c r="D16" s="25"/>
      <c r="E16" s="26">
        <v>3</v>
      </c>
      <c r="F16" s="23" t="s">
        <v>75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78.75" x14ac:dyDescent="0.25">
      <c r="A17" s="25"/>
      <c r="B17" s="25"/>
      <c r="C17" s="25"/>
      <c r="D17" s="25"/>
      <c r="E17" s="30">
        <v>4</v>
      </c>
      <c r="F17" s="24" t="s">
        <v>76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78.75" x14ac:dyDescent="0.25">
      <c r="A18" s="25"/>
      <c r="B18" s="25"/>
      <c r="C18" s="25"/>
      <c r="D18" s="25"/>
      <c r="E18" s="26">
        <v>5</v>
      </c>
      <c r="F18" s="23" t="s">
        <v>77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112.5" x14ac:dyDescent="0.25">
      <c r="A19" s="25"/>
      <c r="B19" s="25"/>
      <c r="C19" s="25"/>
      <c r="D19" s="25"/>
      <c r="E19" s="30">
        <v>6</v>
      </c>
      <c r="F19" s="24" t="s">
        <v>78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FxMrg4tiWzSqZm28J2vXp+3cTqMYpSQgkmT6uDWn1EcjTjGOZb8b/fGqGow5Rp87IiE16QUshN0COZF7mkqUUg==" saltValue="i2cKOB/E5pxXeN7PTWcyE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12" operator="equal">
      <formula>$Z$15</formula>
    </cfRule>
    <cfRule type="cellIs" dxfId="12" priority="13" operator="equal">
      <formula>$Z$14</formula>
    </cfRule>
  </conditionalFormatting>
  <conditionalFormatting sqref="H52:J73 L52:O73">
    <cfRule type="cellIs" dxfId="11" priority="10" operator="equal">
      <formula>$Z$15</formula>
    </cfRule>
    <cfRule type="cellIs" dxfId="10" priority="11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list" allowBlank="1" showInputMessage="1" showErrorMessage="1" sqref="H14:J73" xr:uid="{00000000-0002-0000-0700-000000000000}">
      <formula1>$Z$14:$Z$15</formula1>
    </dataValidation>
    <dataValidation type="list" allowBlank="1" showInputMessage="1" showErrorMessage="1" sqref="L14:O73" xr:uid="{00000000-0002-0000-0700-000001000000}">
      <formula1>$Z$14</formula1>
    </dataValidation>
    <dataValidation type="whole" allowBlank="1" showInputMessage="1" showErrorMessage="1" sqref="Q14:R73 U14:V73" xr:uid="{00000000-0002-0000-07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90" x14ac:dyDescent="0.25">
      <c r="A14" s="25"/>
      <c r="B14" s="25"/>
      <c r="C14" s="25"/>
      <c r="D14" s="25"/>
      <c r="E14" s="26">
        <v>1</v>
      </c>
      <c r="F14" s="23" t="s">
        <v>73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101.25" x14ac:dyDescent="0.25">
      <c r="A15" s="25"/>
      <c r="B15" s="25"/>
      <c r="C15" s="25"/>
      <c r="D15" s="25"/>
      <c r="E15" s="30">
        <v>2</v>
      </c>
      <c r="F15" s="24" t="s">
        <v>80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123.75" x14ac:dyDescent="0.25">
      <c r="A16" s="25"/>
      <c r="B16" s="25"/>
      <c r="C16" s="25"/>
      <c r="D16" s="25"/>
      <c r="E16" s="26">
        <v>3</v>
      </c>
      <c r="F16" s="23" t="s">
        <v>81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67.5" x14ac:dyDescent="0.25">
      <c r="A17" s="25"/>
      <c r="B17" s="25"/>
      <c r="C17" s="25"/>
      <c r="D17" s="25"/>
      <c r="E17" s="30">
        <v>4</v>
      </c>
      <c r="F17" s="24" t="s">
        <v>82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157.5" x14ac:dyDescent="0.25">
      <c r="A18" s="25"/>
      <c r="B18" s="25"/>
      <c r="C18" s="25"/>
      <c r="D18" s="25"/>
      <c r="E18" s="26">
        <v>5</v>
      </c>
      <c r="F18" s="23" t="s">
        <v>83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90" x14ac:dyDescent="0.25">
      <c r="A19" s="25"/>
      <c r="B19" s="25"/>
      <c r="C19" s="25"/>
      <c r="D19" s="25"/>
      <c r="E19" s="30">
        <v>6</v>
      </c>
      <c r="F19" s="24" t="s">
        <v>84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22.5" x14ac:dyDescent="0.25">
      <c r="A20" s="25"/>
      <c r="B20" s="25"/>
      <c r="C20" s="25"/>
      <c r="D20" s="25"/>
      <c r="E20" s="26">
        <v>7</v>
      </c>
      <c r="F20" s="23" t="s">
        <v>85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 t="s">
        <v>86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qt2GKanVEJFk/0fKCXhr8igq70z+i9Z8f3yQdtyrZwQFerfMQTRr4UpNSzmZvQMJ2RjrCD9TcFj9+VtQsy1grA==" saltValue="310ixqcaENBGlXNaMs47R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9" operator="equal">
      <formula>$Z$15</formula>
    </cfRule>
    <cfRule type="cellIs" dxfId="5" priority="10" operator="equal">
      <formula>$Z$14</formula>
    </cfRule>
  </conditionalFormatting>
  <conditionalFormatting sqref="H52:J73 L52:O73">
    <cfRule type="cellIs" dxfId="4" priority="7" operator="equal">
      <formula>$Z$15</formula>
    </cfRule>
    <cfRule type="cellIs" dxfId="3" priority="8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whole" allowBlank="1" showInputMessage="1" showErrorMessage="1" sqref="Q14:R73 U14:V73" xr:uid="{00000000-0002-0000-0800-000000000000}">
      <formula1>0</formula1>
      <formula2>1000</formula2>
    </dataValidation>
    <dataValidation type="list" allowBlank="1" showInputMessage="1" showErrorMessage="1" sqref="L14:O73" xr:uid="{00000000-0002-0000-0800-000001000000}">
      <formula1>$Z$14</formula1>
    </dataValidation>
    <dataValidation type="list" allowBlank="1" showInputMessage="1" showErrorMessage="1" sqref="H14:J73" xr:uid="{00000000-0002-0000-08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Capa</vt:lpstr>
      <vt:lpstr>Concurso</vt:lpstr>
      <vt:lpstr>Disciplinas</vt:lpstr>
      <vt:lpstr>Estatísticas</vt:lpstr>
      <vt:lpstr>D1</vt:lpstr>
      <vt:lpstr>D2</vt:lpstr>
      <vt:lpstr>D3</vt:lpstr>
      <vt:lpstr>D4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</cp:lastModifiedBy>
  <dcterms:created xsi:type="dcterms:W3CDTF">2018-02-16T16:23:18Z</dcterms:created>
  <dcterms:modified xsi:type="dcterms:W3CDTF">2021-03-25T16:46:41Z</dcterms:modified>
</cp:coreProperties>
</file>