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19"/>
  <workbookPr showInkAnnotation="0" codeName="EstaPasta_de_trabalho"/>
  <mc:AlternateContent xmlns:mc="http://schemas.openxmlformats.org/markup-compatibility/2006">
    <mc:Choice Requires="x15">
      <x15ac:absPath xmlns:x15ac="http://schemas.microsoft.com/office/spreadsheetml/2010/11/ac" url="C:\Users\Augusto\Desktop\Estratégia\"/>
    </mc:Choice>
  </mc:AlternateContent>
  <xr:revisionPtr revIDLastSave="0" documentId="13_ncr:1_{F8A7711E-F4BA-433F-8FD8-FB3377D31B38}" xr6:coauthVersionLast="46" xr6:coauthVersionMax="46" xr10:uidLastSave="{00000000-0000-0000-0000-000000000000}"/>
  <bookViews>
    <workbookView showSheetTabs="0" xWindow="-120" yWindow="-120" windowWidth="20730" windowHeight="11160" tabRatio="888"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4" i="15" l="1"/>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W74" i="11" s="1"/>
  <c r="U74" i="11"/>
  <c r="R74" i="11"/>
  <c r="Q74" i="11"/>
  <c r="S74" i="11" s="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R74" i="12"/>
  <c r="S74" i="12" s="1"/>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15"/>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W74" i="30" s="1"/>
  <c r="U74" i="30"/>
  <c r="R74" i="30"/>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W74" i="15" l="1"/>
  <c r="W74" i="9"/>
  <c r="W74" i="12"/>
  <c r="S74" i="30"/>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J33" i="7"/>
  <c r="G33" i="7"/>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4" i="7" l="1"/>
  <c r="J22" i="7"/>
  <c r="I28" i="7"/>
  <c r="J27" i="7"/>
  <c r="I15" i="7"/>
  <c r="I17" i="7"/>
  <c r="J38" i="7"/>
  <c r="J18" i="7"/>
  <c r="J30" i="7"/>
  <c r="I32" i="7"/>
  <c r="J16" i="7"/>
  <c r="J20" i="7"/>
  <c r="J24" i="7"/>
  <c r="J28"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S16" i="6"/>
  <c r="I14" i="7" s="1"/>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<sst xmlns="http://schemas.openxmlformats.org/spreadsheetml/2006/main" count="265" uniqueCount="101">
  <si>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</si>
  <si>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</si>
  <si>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</si>
  <si>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</si>
  <si>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</si>
  <si>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</si>
  <si>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</si>
  <si>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</si>
  <si>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</si>
  <si>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</si>
  <si>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</si>
  <si>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</si>
  <si>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</si>
  <si>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</si>
  <si>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</si>
  <si>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</si>
  <si>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</si>
  <si>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</si>
  <si>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</si>
  <si>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</si>
  <si>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</si>
  <si>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</si>
  <si>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</si>
  <si>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</si>
  <si>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</si>
  <si>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</si>
  <si>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</si>
  <si>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</si>
  <si>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</si>
  <si>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</si>
  <si>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</si>
  <si>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</si>
  <si>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</si>
  <si>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</si>
  <si>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</si>
  <si>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</si>
  <si>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t>
  </si>
  <si>
    <t>JE</t>
  </si>
  <si>
    <t>JR</t>
  </si>
  <si>
    <t>EP</t>
  </si>
  <si>
    <t>ET</t>
  </si>
  <si>
    <t>NA</t>
  </si>
  <si>
    <t>Não Aplicável</t>
  </si>
  <si>
    <t>Link oficial:</t>
  </si>
  <si>
    <t>Livro Digital</t>
  </si>
  <si>
    <t>Exercícios Livro Digital</t>
  </si>
  <si>
    <t>Exercícios Sistema de Questões</t>
  </si>
  <si>
    <t>ENSINO MÉDIO</t>
  </si>
  <si>
    <t>CONHECIMENTOS ESPECÍFICOS</t>
  </si>
  <si>
    <t>INFORMÁTICA</t>
  </si>
  <si>
    <t>CRBM 4</t>
  </si>
  <si>
    <t>QUADRIX</t>
  </si>
  <si>
    <t>https://dhg1h5j42swfq.cloudfront.net/2021/03/29084536/1_crbm-4_concurso_publico_2021_edital_1.pdf</t>
  </si>
  <si>
    <t>https://www.estrategiaconcursos.com.br/blog/concurso-crbm-4/</t>
  </si>
  <si>
    <t>Conhecimentos Básicos – 40 questões
Conhecimentos Complementares – 30 questões
Conhecimentos Específicos – 50 questões</t>
  </si>
  <si>
    <t>PORTUGUÊS</t>
  </si>
  <si>
    <t>RACIOCÍNIO LÓGICO MATEMÁTICO</t>
  </si>
  <si>
    <t>LEGISLAÇÃO E ÉTICA NA ADMINISTRAÇÃO PÚBLICA</t>
  </si>
  <si>
    <t>CONSTITUCIONAL</t>
  </si>
  <si>
    <t>1 Compreensão e interpretação de textos de gêneros variados</t>
  </si>
  <si>
    <t>2 Reconhecimento de tipos e gêneros textuais</t>
  </si>
  <si>
    <t>3 Domínio da ortografia oficial.</t>
  </si>
  <si>
    <t>4 Domínio dos mecanismos de coesão textual. 4.1 Emprego de elementos de referenciação, substituição e repetição, de conectores e de outros elementos de sequenciação textual. 4.2 Emprego de tempos e modos verbais.</t>
  </si>
  <si>
    <t>5 Domínio da estrutura morfossintática do período. 5.1 Emprego das classes de palavras. 5.2 Relações de coordenação entre orações e entre termos da oração. 5.3 Relações de subordinação entre orações e entre termos da oração. 5.4 Emprego dos sinais de pontuação. 5.5 Concordância verbal e nominal. 5.6 Regência verbal e nominal. 5.7 Emprego do sinal indicativo de crase. 5.8 Colocação dos pronomes átonos.</t>
  </si>
  <si>
    <t>6 Reescrita de frases e parágrafos do texto. 6.1 Significação das palavras. 6.2 Substituição de palavras ou de trechos de texto. 6.3 Reorganização da estrutura de orações e de períodos do texto. 6.4 Reescrita de textos de diferentes gêneros e níveis de formalidade.</t>
  </si>
  <si>
    <t>7 Correspondência oficial (conforme Manual de Redação da Presidência da República). 7.1 Aspectos gerais da redação oficial. 7.2 Finalidade dos expedientes oficiais. 7.3 Adequação da linguagem ao tipo de documento. 7.4 Adequação do formato do texto ao gênero.</t>
  </si>
  <si>
    <t>1 Conceitos básicos e modos de utilização de tecnologias, ferramentas, aplicativos e procedimentos de informática: tipos de computadores, conceitos de hardware e de software, instalação de periféricos</t>
  </si>
  <si>
    <t>2 Edição de textos, planilhas e apresentações (ambiente Microsoft Office, versões 2010, 2013 e 365).</t>
  </si>
  <si>
    <t>3 Noções de sistema operacional (ambiente Windows, versões 7, 8 e 10).</t>
  </si>
  <si>
    <t>4 Redes de computadores: conceitos básicos, ferramentas, aplicativos e procedimentos de Internet e intranet.</t>
  </si>
  <si>
    <t>5 Programas de navegação: Mozilla Firefox e Google Chrome.</t>
  </si>
  <si>
    <t>6 Programa de correio eletrônico.</t>
  </si>
  <si>
    <t>7 Sítios de busca e pesquisa na Internet.</t>
  </si>
  <si>
    <t>8 Conceitos de organização e de gerenciamento de informações, arquivos, pastas e programas</t>
  </si>
  <si>
    <t>9 Segurança da informação: procedimentos de segurança.</t>
  </si>
  <si>
    <t>10 Noções de vírus, worms e pragas virtuais</t>
  </si>
  <si>
    <t>11 Aplicativos para segurança (antivírus, firewall, antispyware etc.).</t>
  </si>
  <si>
    <t>12 Procedimentos de backup</t>
  </si>
  <si>
    <t>1 Operações, propriedades e aplicações (soma, subtração, multiplicação, divisão, potenciação e radiciação).</t>
  </si>
  <si>
    <t>2 Princípios de contagem e probabilidade.</t>
  </si>
  <si>
    <t>3 Arranjos e permutações.</t>
  </si>
  <si>
    <t>4 Combinações</t>
  </si>
  <si>
    <t>5 Conjuntos numéricos (números naturais, inteiros, racionais e reais) e operações com conjuntos.</t>
  </si>
  <si>
    <t>6 Razões e proporções (grandezas diretamente proporcionais, grandezas inversamente proporcionais, porcentagem, regras de três simples e compostas).</t>
  </si>
  <si>
    <t>7 Equações e inequações.</t>
  </si>
  <si>
    <t>8 Sistemas de medidas.</t>
  </si>
  <si>
    <t>9 Volumes.</t>
  </si>
  <si>
    <t>10 Compreensão de estruturas lógicas.</t>
  </si>
  <si>
    <t>11 Lógica de argumentação (analogias, inferências, deduções e conclusões).</t>
  </si>
  <si>
    <t>12 Diagramas lógicos</t>
  </si>
  <si>
    <t>1 Ética e função pública.</t>
  </si>
  <si>
    <t>2 Ética no setor público</t>
  </si>
  <si>
    <t>3 Lei nº 8.429/1992 e suas alterações.</t>
  </si>
  <si>
    <t>4 Lei nº 9.784/1999 e suas alterações (Processo administrativo).</t>
  </si>
  <si>
    <t>5 Acesso à Informação: Lei nº 12.527/2011; Decreto nº 7.724/2012.</t>
  </si>
  <si>
    <t>1 Constituição. 1.1 Conceito, classificações, princípios fundamentais</t>
  </si>
  <si>
    <t>2 Direitos e garantias fundamentais. 2.1 Direitos e deveres individuais e coletivos, direitos sociais, nacionalidade, cidadania, direitos políticos</t>
  </si>
  <si>
    <t>3 Administração Pública. 3.1 Disposições gerais, servidores públicos</t>
  </si>
  <si>
    <t>Noções de Administração: conceitos básicos; tipos de organização; estruturas organizacionais; departamentalização; organogramas e fluxogramas. Noções de Funções administrativas: planejamento, organização, direção e controle. Noções de Relações Humanas e Relações interpessoais. Noções de Administração Financeira, Administração de Pessoas e Administração de Materiais. Ética e Responsabilidade Social. Noções de Procedimentos Administrativos e Manuais Administrativos. Noções de Organização e Métodos. Noções de atendimento a clientes e atendimento ao telefone. Serviço de protocolo e arquivo: tipos de arquivo; acessórios do arquivo; fases do arquivamento: técnicas, sistemas e métodos. Protocolo: recepção, classificação, registro e distribuição de documentos. Expedição de correspondência: registro e encaminhamento</t>
  </si>
  <si>
    <t>Noções de Direito Administrativo: 1 Estado, governo e administração pública: conceitos, elementos, poderes e organização; natureza, fins e princípios. 2 Organização administrativa do Estado. 3 Administração direta e indireta. 4 Agentes públicos: espécies e classificação, poderes, deveres e prerrogativas, cargo, emprego e função públicos. 5 Poderes administrativos. 6 Atos administrativos: conceitos, requisitos, atributos, classificação, espécies e invalidação. 7 Controle e responsabilização da administração: controle administrativo, controle judicial, controle legislativo, responsabilidade civil do Estado</t>
  </si>
  <si>
    <t>AGENTE ADMINISTRATIVO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</si>
</sst>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6" fillId="2" borderId="1"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71">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INFORMÁTICA</c:v>
                </c:pt>
                <c:pt idx="2">
                  <c:v>RACIOCÍNIO LÓGICO MATEMÁTICO</c:v>
                </c:pt>
                <c:pt idx="3">
                  <c:v>LEGISLAÇÃO E ÉTICA NA ADMINISTRAÇÃO PÚBLICA</c:v>
                </c:pt>
                <c:pt idx="4">
                  <c:v>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INFORMÁTICA</c:v>
                </c:pt>
                <c:pt idx="2">
                  <c:v>RACIOCÍNIO LÓGICO MATEMÁTICO</c:v>
                </c:pt>
                <c:pt idx="3">
                  <c:v>LEGISLAÇÃO E ÉTICA NA ADMINISTRAÇÃO PÚBLICA</c:v>
                </c:pt>
                <c:pt idx="4">
                  <c:v>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INFORMÁTICA</c:v>
                </c:pt>
                <c:pt idx="2">
                  <c:v>RACIOCÍNIO LÓGICO MATEMÁTICO</c:v>
                </c:pt>
                <c:pt idx="3">
                  <c:v>LEGISLAÇÃO E ÉTICA NA ADMINISTRAÇÃO PÚBLICA</c:v>
                </c:pt>
                <c:pt idx="4">
                  <c:v>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INFORMÁTICA</c:v>
                </c:pt>
                <c:pt idx="2">
                  <c:v>RACIOCÍNIO LÓGICO MATEMÁTICO</c:v>
                </c:pt>
                <c:pt idx="3">
                  <c:v>LEGISLAÇÃO E ÉTICA NA ADMINISTRAÇÃO PÚBLICA</c:v>
                </c:pt>
                <c:pt idx="4">
                  <c:v>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crbm-4/"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513837</xdr:colOff>
      <xdr:row>6</xdr:row>
      <xdr:rowOff>142875</xdr:rowOff>
    </xdr:from>
    <xdr:to>
      <xdr:col>19</xdr:col>
      <xdr:colOff>85724</xdr:colOff>
      <xdr:row>38</xdr:row>
      <xdr:rowOff>76200</xdr:rowOff>
    </xdr:to>
    <xdr:pic>
      <xdr:nvPicPr>
        <xdr:cNvPr id="6" name="Imagem 5">
          <a:hlinkClick xmlns:r="http://schemas.openxmlformats.org/officeDocument/2006/relationships" r:id="rId7"/>
          <a:extLst>
            <a:ext uri="{FF2B5EF4-FFF2-40B4-BE49-F238E27FC236}">
              <a16:creationId xmlns:a16="http://schemas.microsoft.com/office/drawing/2014/main" id="{21FB2DFD-4F4B-4C4F-8984-32224899995D}"/>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23437" y="1285875"/>
          <a:ext cx="10544687" cy="60293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14</xdr:row>
      <xdr:rowOff>1000125</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MATEMÁTICO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CONSTITUCIONAL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542925</xdr:colOff>
      <xdr:row>6</xdr:row>
      <xdr:rowOff>161925</xdr:rowOff>
    </xdr:from>
    <xdr:to>
      <xdr:col>4</xdr:col>
      <xdr:colOff>85725</xdr:colOff>
      <xdr:row>33</xdr:row>
      <xdr:rowOff>47625</xdr:rowOff>
    </xdr:to>
    <xdr:pic>
      <xdr:nvPicPr>
        <xdr:cNvPr id="4" name="Imagem 3">
          <a:extLst>
            <a:ext uri="{FF2B5EF4-FFF2-40B4-BE49-F238E27FC236}">
              <a16:creationId xmlns:a16="http://schemas.microsoft.com/office/drawing/2014/main" id="{019E2DB5-B121-47FB-BE32-E3F87CD46D7C}"/>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42925" y="1304925"/>
          <a:ext cx="1981200" cy="5029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31</xdr:row>
      <xdr:rowOff>171450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MATEMÁTICO</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CONSTITUCIONAL</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19</xdr:row>
      <xdr:rowOff>95250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PORTUGUÊS</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MATEMÁTICO</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CONSTITUCIONAL</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95250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PORTUGUÊS</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MATEMÁTICO</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CONSTITUCIONAL</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26</xdr:row>
      <xdr:rowOff>95250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INFORMÁTICA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MATEMÁTICO</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CONSTITUCIONAL</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26</xdr:row>
      <xdr:rowOff>95250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INFORMÁTICA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MATEMÁTICO</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CONSTITUCIONAL</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29</xdr:row>
      <xdr:rowOff>142875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MATEMÁTICO</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CONSTITUCIONAL</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29</xdr:row>
      <xdr:rowOff>142875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MATEMÁTICO</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CONSTITUCIONAL</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34</xdr:row>
      <xdr:rowOff>95250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MATEMÁTICO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E ÉTICA NA ADMINISTRAÇÃO PÚBLICA</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CONSTITUCIONAL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34</xdr:row>
      <xdr:rowOff>95250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MATEMÁTICO</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E ÉTICA NA ADMINISTRAÇÃO PÚBLICA</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CONSTITUCIONAL</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MATEMÁTICO</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CONSTITUCIONAL</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14</xdr:row>
      <xdr:rowOff>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0</xdr:rowOff>
    </xdr:from>
    <xdr:to>
      <xdr:col>3</xdr:col>
      <xdr:colOff>0</xdr:colOff>
      <xdr:row>14</xdr:row>
      <xdr:rowOff>190500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190500</xdr:rowOff>
    </xdr:from>
    <xdr:to>
      <xdr:col>3</xdr:col>
      <xdr:colOff>0</xdr:colOff>
      <xdr:row>14</xdr:row>
      <xdr:rowOff>381000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381000</xdr:rowOff>
    </xdr:from>
    <xdr:to>
      <xdr:col>3</xdr:col>
      <xdr:colOff>0</xdr:colOff>
      <xdr:row>15</xdr:row>
      <xdr:rowOff>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0</xdr:rowOff>
    </xdr:from>
    <xdr:to>
      <xdr:col>3</xdr:col>
      <xdr:colOff>0</xdr:colOff>
      <xdr:row>15</xdr:row>
      <xdr:rowOff>190500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190500</xdr:rowOff>
    </xdr:from>
    <xdr:to>
      <xdr:col>3</xdr:col>
      <xdr:colOff>0</xdr:colOff>
      <xdr:row>16</xdr:row>
      <xdr:rowOff>95250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95250</xdr:rowOff>
    </xdr:from>
    <xdr:to>
      <xdr:col>3</xdr:col>
      <xdr:colOff>0</xdr:colOff>
      <xdr:row>17</xdr:row>
      <xdr:rowOff>95250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95250</xdr:rowOff>
    </xdr:from>
    <xdr:to>
      <xdr:col>3</xdr:col>
      <xdr:colOff>0</xdr:colOff>
      <xdr:row>18</xdr:row>
      <xdr:rowOff>95250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95250</xdr:rowOff>
    </xdr:from>
    <xdr:to>
      <xdr:col>3</xdr:col>
      <xdr:colOff>0</xdr:colOff>
      <xdr:row>19</xdr:row>
      <xdr:rowOff>95250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95250</xdr:rowOff>
    </xdr:from>
    <xdr:to>
      <xdr:col>3</xdr:col>
      <xdr:colOff>0</xdr:colOff>
      <xdr:row>20</xdr:row>
      <xdr:rowOff>95250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20</xdr:row>
      <xdr:rowOff>95250</xdr:rowOff>
    </xdr:from>
    <xdr:to>
      <xdr:col>3</xdr:col>
      <xdr:colOff>0</xdr:colOff>
      <xdr:row>21</xdr:row>
      <xdr:rowOff>95250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21</xdr:row>
      <xdr:rowOff>95250</xdr:rowOff>
    </xdr:from>
    <xdr:to>
      <xdr:col>3</xdr:col>
      <xdr:colOff>0</xdr:colOff>
      <xdr:row>22</xdr:row>
      <xdr:rowOff>95250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22</xdr:row>
      <xdr:rowOff>95250</xdr:rowOff>
    </xdr:from>
    <xdr:to>
      <xdr:col>3</xdr:col>
      <xdr:colOff>0</xdr:colOff>
      <xdr:row>23</xdr:row>
      <xdr:rowOff>95250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23</xdr:row>
      <xdr:rowOff>95250</xdr:rowOff>
    </xdr:from>
    <xdr:to>
      <xdr:col>3</xdr:col>
      <xdr:colOff>0</xdr:colOff>
      <xdr:row>24</xdr:row>
      <xdr:rowOff>95250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24</xdr:row>
      <xdr:rowOff>95250</xdr:rowOff>
    </xdr:from>
    <xdr:to>
      <xdr:col>3</xdr:col>
      <xdr:colOff>0</xdr:colOff>
      <xdr:row>25</xdr:row>
      <xdr:rowOff>95250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25</xdr:row>
      <xdr:rowOff>95250</xdr:rowOff>
    </xdr:from>
    <xdr:to>
      <xdr:col>3</xdr:col>
      <xdr:colOff>0</xdr:colOff>
      <xdr:row>26</xdr:row>
      <xdr:rowOff>95250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26</xdr:row>
      <xdr:rowOff>95250</xdr:rowOff>
    </xdr:from>
    <xdr:to>
      <xdr:col>3</xdr:col>
      <xdr:colOff>0</xdr:colOff>
      <xdr:row>27</xdr:row>
      <xdr:rowOff>95250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27</xdr:row>
      <xdr:rowOff>95250</xdr:rowOff>
    </xdr:from>
    <xdr:to>
      <xdr:col>3</xdr:col>
      <xdr:colOff>0</xdr:colOff>
      <xdr:row>28</xdr:row>
      <xdr:rowOff>95250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28</xdr:row>
      <xdr:rowOff>95250</xdr:rowOff>
    </xdr:from>
    <xdr:to>
      <xdr:col>3</xdr:col>
      <xdr:colOff>0</xdr:colOff>
      <xdr:row>29</xdr:row>
      <xdr:rowOff>95250</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29</xdr:row>
      <xdr:rowOff>95250</xdr:rowOff>
    </xdr:from>
    <xdr:to>
      <xdr:col>3</xdr:col>
      <xdr:colOff>0</xdr:colOff>
      <xdr:row>30</xdr:row>
      <xdr:rowOff>95250</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30</xdr:row>
      <xdr:rowOff>95250</xdr:rowOff>
    </xdr:from>
    <xdr:to>
      <xdr:col>3</xdr:col>
      <xdr:colOff>0</xdr:colOff>
      <xdr:row>31</xdr:row>
      <xdr:rowOff>95250</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31</xdr:row>
      <xdr:rowOff>95250</xdr:rowOff>
    </xdr:from>
    <xdr:to>
      <xdr:col>3</xdr:col>
      <xdr:colOff>0</xdr:colOff>
      <xdr:row>32</xdr:row>
      <xdr:rowOff>95250</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1/03/29084536/1_crbm-4_concurso_publico_2021_edital_1.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5n4g+GMMOhgm6ybjDUdCA3wDCSWM9mkl2uKWhwgiRLG5GD/zxDHTnRWt6jvqbW+ELLXx4jTgA2R8Dcx8CO3QQ==" saltValue="n3w3sr6CehhNYAXjF8+xag=="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258.75" x14ac:dyDescent="0.25">
      <c r="A14" s="25"/>
      <c r="B14" s="25"/>
      <c r="C14" s="25"/>
      <c r="D14" s="25"/>
      <c r="E14" s="26">
        <v>1</v>
      </c>
      <c r="F14" s="23" t="s">
        <v>98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80" x14ac:dyDescent="0.25">
      <c r="A15" s="25"/>
      <c r="B15" s="25"/>
      <c r="C15" s="25"/>
      <c r="D15" s="25"/>
      <c r="E15" s="30">
        <v>2</v>
      </c>
      <c r="F15" s="24" t="s">
        <v>99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q9VHUDJuXFXEVDbhpGrk3fxW6YuhoLGK/o0AN6N114hLVM9/TPZ0vZcsxiGjJ3LFkslJVSaqktZg+mSVhHElcg==" saltValue="31dm1xgk1m/p03Nu+flJ5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S9" sqref="S9:U18"/>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1" t="s">
        <v>30</v>
      </c>
      <c r="C8" s="101"/>
      <c r="D8" s="101"/>
      <c r="G8" s="35" t="s">
        <v>32</v>
      </c>
      <c r="H8" s="106" t="s">
        <v>50</v>
      </c>
      <c r="I8" s="106"/>
      <c r="J8" s="106"/>
      <c r="K8" s="106"/>
      <c r="L8" s="106"/>
      <c r="M8" s="106"/>
      <c r="N8" s="106"/>
      <c r="O8" s="106"/>
      <c r="P8" s="106"/>
      <c r="S8" s="103" t="s">
        <v>12</v>
      </c>
      <c r="T8" s="103"/>
      <c r="U8" s="103"/>
    </row>
    <row r="9" spans="1:23" ht="15" customHeight="1" x14ac:dyDescent="0.25">
      <c r="B9" s="101"/>
      <c r="C9" s="101"/>
      <c r="D9" s="101"/>
      <c r="G9" s="35" t="s">
        <v>24</v>
      </c>
      <c r="H9" s="107">
        <v>44284</v>
      </c>
      <c r="I9" s="106"/>
      <c r="J9" s="106"/>
      <c r="K9" s="106"/>
      <c r="L9" s="106"/>
      <c r="M9" s="106"/>
      <c r="N9" s="106"/>
      <c r="O9" s="106"/>
      <c r="P9" s="106"/>
      <c r="S9" s="102"/>
      <c r="T9" s="102"/>
      <c r="U9" s="102"/>
    </row>
    <row r="10" spans="1:23" ht="15" customHeight="1" x14ac:dyDescent="0.25">
      <c r="B10" s="101"/>
      <c r="C10" s="101"/>
      <c r="D10" s="101"/>
      <c r="G10" s="35" t="s">
        <v>3</v>
      </c>
      <c r="H10" s="106" t="s">
        <v>51</v>
      </c>
      <c r="I10" s="106"/>
      <c r="J10" s="106"/>
      <c r="K10" s="106"/>
      <c r="L10" s="106"/>
      <c r="M10" s="106"/>
      <c r="N10" s="106"/>
      <c r="O10" s="106"/>
      <c r="P10" s="106"/>
      <c r="S10" s="102"/>
      <c r="T10" s="102"/>
      <c r="U10" s="102"/>
    </row>
    <row r="11" spans="1:23" ht="15" customHeight="1" x14ac:dyDescent="0.25">
      <c r="B11" s="101"/>
      <c r="C11" s="101"/>
      <c r="D11" s="101"/>
      <c r="G11" s="35" t="s">
        <v>43</v>
      </c>
      <c r="H11" s="108" t="s">
        <v>52</v>
      </c>
      <c r="I11" s="108"/>
      <c r="J11" s="108"/>
      <c r="K11" s="108"/>
      <c r="L11" s="108"/>
      <c r="M11" s="108"/>
      <c r="N11" s="108"/>
      <c r="O11" s="108"/>
      <c r="P11" s="108"/>
      <c r="S11" s="102"/>
      <c r="T11" s="102"/>
      <c r="U11" s="102"/>
    </row>
    <row r="12" spans="1:23" ht="15" customHeight="1" x14ac:dyDescent="0.25">
      <c r="B12" s="101"/>
      <c r="C12" s="101"/>
      <c r="D12" s="101"/>
      <c r="G12" s="36"/>
      <c r="H12" s="36"/>
      <c r="I12" s="36"/>
      <c r="J12" s="36"/>
      <c r="K12" s="36"/>
      <c r="L12" s="36"/>
      <c r="M12" s="36"/>
      <c r="N12" s="36"/>
      <c r="O12" s="36"/>
      <c r="P12" s="36"/>
      <c r="S12" s="102"/>
      <c r="T12" s="102"/>
      <c r="U12" s="102"/>
    </row>
    <row r="13" spans="1:23" ht="15" customHeight="1" x14ac:dyDescent="0.25">
      <c r="B13" s="101"/>
      <c r="C13" s="101"/>
      <c r="D13" s="101"/>
      <c r="G13" s="35" t="s">
        <v>5</v>
      </c>
      <c r="H13" s="106" t="s">
        <v>100</v>
      </c>
      <c r="I13" s="106"/>
      <c r="J13" s="106"/>
      <c r="K13" s="106"/>
      <c r="L13" s="106"/>
      <c r="M13" s="106"/>
      <c r="N13" s="106"/>
      <c r="O13" s="106"/>
      <c r="P13" s="106"/>
      <c r="S13" s="102"/>
      <c r="T13" s="102"/>
      <c r="U13" s="102"/>
    </row>
    <row r="14" spans="1:23" ht="15" customHeight="1" x14ac:dyDescent="0.25">
      <c r="B14" s="101"/>
      <c r="C14" s="101"/>
      <c r="D14" s="101"/>
      <c r="G14" s="35" t="s">
        <v>6</v>
      </c>
      <c r="H14" s="106"/>
      <c r="I14" s="106"/>
      <c r="J14" s="106"/>
      <c r="K14" s="106"/>
      <c r="L14" s="106"/>
      <c r="M14" s="106"/>
      <c r="N14" s="106"/>
      <c r="O14" s="106"/>
      <c r="P14" s="106"/>
      <c r="S14" s="102"/>
      <c r="T14" s="102"/>
      <c r="U14" s="102"/>
    </row>
    <row r="15" spans="1:23" ht="15" customHeight="1" x14ac:dyDescent="0.25">
      <c r="B15" s="101"/>
      <c r="C15" s="101"/>
      <c r="D15" s="101"/>
      <c r="G15" s="35" t="s">
        <v>7</v>
      </c>
      <c r="H15" s="106"/>
      <c r="I15" s="106"/>
      <c r="J15" s="106"/>
      <c r="K15" s="106"/>
      <c r="L15" s="106"/>
      <c r="M15" s="106"/>
      <c r="N15" s="106"/>
      <c r="O15" s="106"/>
      <c r="P15" s="106"/>
      <c r="S15" s="102"/>
      <c r="T15" s="102"/>
      <c r="U15" s="102"/>
    </row>
    <row r="16" spans="1:23" ht="15" customHeight="1" x14ac:dyDescent="0.25">
      <c r="B16" s="101"/>
      <c r="C16" s="101"/>
      <c r="D16" s="101"/>
      <c r="G16" s="35" t="s">
        <v>8</v>
      </c>
      <c r="H16" s="106" t="s">
        <v>47</v>
      </c>
      <c r="I16" s="106"/>
      <c r="J16" s="106"/>
      <c r="K16" s="106"/>
      <c r="L16" s="106"/>
      <c r="M16" s="106"/>
      <c r="N16" s="106"/>
      <c r="O16" s="106"/>
      <c r="P16" s="106"/>
      <c r="S16" s="102"/>
      <c r="T16" s="102"/>
      <c r="U16" s="102"/>
    </row>
    <row r="17" spans="2:23" ht="15" customHeight="1" x14ac:dyDescent="0.25">
      <c r="B17" s="101"/>
      <c r="C17" s="101"/>
      <c r="D17" s="101"/>
      <c r="G17" s="35" t="s">
        <v>9</v>
      </c>
      <c r="H17" s="121">
        <v>2000.73</v>
      </c>
      <c r="I17" s="106"/>
      <c r="J17" s="106"/>
      <c r="K17" s="106"/>
      <c r="L17" s="106"/>
      <c r="M17" s="106"/>
      <c r="N17" s="106"/>
      <c r="O17" s="106"/>
      <c r="P17" s="106"/>
      <c r="S17" s="102"/>
      <c r="T17" s="102"/>
      <c r="U17" s="102"/>
    </row>
    <row r="18" spans="2:23" ht="15" customHeight="1" x14ac:dyDescent="0.25">
      <c r="B18" s="101"/>
      <c r="C18" s="101"/>
      <c r="D18" s="101"/>
      <c r="G18" s="35" t="s">
        <v>10</v>
      </c>
      <c r="H18" s="106">
        <v>1</v>
      </c>
      <c r="I18" s="106"/>
      <c r="J18" s="106"/>
      <c r="K18" s="106"/>
      <c r="L18" s="106"/>
      <c r="M18" s="106"/>
      <c r="N18" s="106"/>
      <c r="O18" s="106"/>
      <c r="P18" s="106"/>
      <c r="S18" s="102"/>
      <c r="T18" s="102"/>
      <c r="U18" s="102"/>
    </row>
    <row r="19" spans="2:23" ht="15" customHeight="1" x14ac:dyDescent="0.25">
      <c r="B19" s="101"/>
      <c r="C19" s="101"/>
      <c r="D19" s="101"/>
      <c r="G19" s="36"/>
      <c r="H19" s="36"/>
      <c r="I19" s="36"/>
      <c r="J19" s="36"/>
      <c r="K19" s="36"/>
      <c r="L19" s="36"/>
      <c r="M19" s="36"/>
      <c r="N19" s="36"/>
      <c r="O19" s="36"/>
      <c r="P19" s="36"/>
    </row>
    <row r="20" spans="2:23" ht="15" customHeight="1" x14ac:dyDescent="0.25">
      <c r="B20" s="101"/>
      <c r="C20" s="101"/>
      <c r="D20" s="101"/>
      <c r="G20" s="35" t="s">
        <v>33</v>
      </c>
      <c r="H20" s="107">
        <v>44326</v>
      </c>
      <c r="I20" s="106"/>
      <c r="J20" s="106"/>
      <c r="K20" s="106"/>
      <c r="L20" s="106"/>
      <c r="M20" s="106"/>
      <c r="N20" s="106"/>
      <c r="O20" s="106"/>
      <c r="P20" s="106"/>
    </row>
    <row r="21" spans="2:23" ht="15" customHeight="1" x14ac:dyDescent="0.25">
      <c r="B21" s="101"/>
      <c r="C21" s="101"/>
      <c r="D21" s="101"/>
      <c r="G21" s="35" t="s">
        <v>34</v>
      </c>
      <c r="H21" s="118">
        <v>48</v>
      </c>
      <c r="I21" s="119"/>
      <c r="J21" s="119"/>
      <c r="K21" s="119"/>
      <c r="L21" s="119"/>
      <c r="M21" s="119"/>
      <c r="N21" s="119"/>
      <c r="O21" s="119"/>
      <c r="P21" s="119"/>
      <c r="T21" s="22"/>
    </row>
    <row r="22" spans="2:23" ht="15" customHeight="1" x14ac:dyDescent="0.25">
      <c r="B22" s="101"/>
      <c r="C22" s="101"/>
      <c r="D22" s="101"/>
      <c r="G22" s="36"/>
      <c r="H22" s="36"/>
      <c r="I22" s="36"/>
      <c r="J22" s="36"/>
      <c r="K22" s="36"/>
      <c r="L22" s="36"/>
      <c r="M22" s="36"/>
      <c r="N22" s="36"/>
      <c r="O22" s="36"/>
      <c r="P22" s="36"/>
    </row>
    <row r="23" spans="2:23" ht="15" customHeight="1" x14ac:dyDescent="0.25">
      <c r="B23" s="101"/>
      <c r="C23" s="101"/>
      <c r="D23" s="101"/>
      <c r="G23" s="35" t="s">
        <v>35</v>
      </c>
      <c r="H23" s="107">
        <v>44353</v>
      </c>
      <c r="I23" s="106"/>
      <c r="J23" s="106"/>
      <c r="K23" s="106"/>
      <c r="L23" s="106"/>
      <c r="M23" s="106"/>
      <c r="N23" s="106"/>
      <c r="O23" s="106"/>
      <c r="P23" s="106"/>
    </row>
    <row r="24" spans="2:23" ht="15" customHeight="1" x14ac:dyDescent="0.25">
      <c r="B24" s="101"/>
      <c r="C24" s="101"/>
      <c r="D24" s="101"/>
      <c r="G24" s="35" t="s">
        <v>4</v>
      </c>
      <c r="H24" s="120"/>
      <c r="I24" s="120"/>
      <c r="J24" s="120"/>
      <c r="K24" s="120"/>
      <c r="L24" s="120"/>
      <c r="M24" s="120"/>
      <c r="N24" s="120"/>
      <c r="O24" s="120"/>
      <c r="P24" s="120"/>
    </row>
    <row r="25" spans="2:23" ht="15" customHeight="1" x14ac:dyDescent="0.25">
      <c r="B25" s="101"/>
      <c r="C25" s="101"/>
      <c r="D25" s="101"/>
      <c r="G25" s="105" t="s">
        <v>11</v>
      </c>
      <c r="H25" s="104" t="s">
        <v>54</v>
      </c>
      <c r="I25" s="104"/>
      <c r="J25" s="104"/>
      <c r="K25" s="104"/>
      <c r="L25" s="104"/>
      <c r="M25" s="104"/>
      <c r="N25" s="104"/>
      <c r="O25" s="104"/>
      <c r="P25" s="104"/>
      <c r="R25" s="67" t="s">
        <v>31</v>
      </c>
    </row>
    <row r="26" spans="2:23" ht="15" customHeight="1" x14ac:dyDescent="0.25">
      <c r="B26" s="101"/>
      <c r="C26" s="101"/>
      <c r="D26" s="101"/>
      <c r="G26" s="105"/>
      <c r="H26" s="104"/>
      <c r="I26" s="104"/>
      <c r="J26" s="104"/>
      <c r="K26" s="104"/>
      <c r="L26" s="104"/>
      <c r="M26" s="104"/>
      <c r="N26" s="104"/>
      <c r="O26" s="104"/>
      <c r="P26" s="104"/>
      <c r="R26" s="109" t="s">
        <v>53</v>
      </c>
      <c r="S26" s="110"/>
      <c r="T26" s="110"/>
      <c r="U26" s="111"/>
      <c r="W26" s="21"/>
    </row>
    <row r="27" spans="2:23" ht="15" customHeight="1" x14ac:dyDescent="0.25">
      <c r="B27" s="101"/>
      <c r="C27" s="101"/>
      <c r="D27" s="101"/>
      <c r="G27" s="105"/>
      <c r="H27" s="104"/>
      <c r="I27" s="104"/>
      <c r="J27" s="104"/>
      <c r="K27" s="104"/>
      <c r="L27" s="104"/>
      <c r="M27" s="104"/>
      <c r="N27" s="104"/>
      <c r="O27" s="104"/>
      <c r="P27" s="104"/>
      <c r="R27" s="112"/>
      <c r="S27" s="113"/>
      <c r="T27" s="113"/>
      <c r="U27" s="114"/>
      <c r="W27" s="21"/>
    </row>
    <row r="28" spans="2:23" ht="15" customHeight="1" x14ac:dyDescent="0.25">
      <c r="B28" s="101"/>
      <c r="C28" s="101"/>
      <c r="D28" s="101"/>
      <c r="G28" s="105"/>
      <c r="H28" s="104"/>
      <c r="I28" s="104"/>
      <c r="J28" s="104"/>
      <c r="K28" s="104"/>
      <c r="L28" s="104"/>
      <c r="M28" s="104"/>
      <c r="N28" s="104"/>
      <c r="O28" s="104"/>
      <c r="P28" s="104"/>
      <c r="R28" s="112"/>
      <c r="S28" s="113"/>
      <c r="T28" s="113"/>
      <c r="U28" s="114"/>
      <c r="W28" s="21"/>
    </row>
    <row r="29" spans="2:23" ht="15" customHeight="1" x14ac:dyDescent="0.25">
      <c r="B29" s="101"/>
      <c r="C29" s="101"/>
      <c r="D29" s="101"/>
      <c r="G29" s="105"/>
      <c r="H29" s="104"/>
      <c r="I29" s="104"/>
      <c r="J29" s="104"/>
      <c r="K29" s="104"/>
      <c r="L29" s="104"/>
      <c r="M29" s="104"/>
      <c r="N29" s="104"/>
      <c r="O29" s="104"/>
      <c r="P29" s="104"/>
      <c r="R29" s="112"/>
      <c r="S29" s="113"/>
      <c r="T29" s="113"/>
      <c r="U29" s="114"/>
      <c r="W29" s="21"/>
    </row>
    <row r="30" spans="2:23" ht="15" customHeight="1" x14ac:dyDescent="0.25">
      <c r="B30" s="101"/>
      <c r="C30" s="101"/>
      <c r="D30" s="101"/>
      <c r="G30" s="105"/>
      <c r="H30" s="104"/>
      <c r="I30" s="104"/>
      <c r="J30" s="104"/>
      <c r="K30" s="104"/>
      <c r="L30" s="104"/>
      <c r="M30" s="104"/>
      <c r="N30" s="104"/>
      <c r="O30" s="104"/>
      <c r="P30" s="104"/>
      <c r="R30" s="112"/>
      <c r="S30" s="113"/>
      <c r="T30" s="113"/>
      <c r="U30" s="114"/>
      <c r="W30" s="21"/>
    </row>
    <row r="31" spans="2:23" ht="15" customHeight="1" x14ac:dyDescent="0.25">
      <c r="B31" s="101"/>
      <c r="C31" s="101"/>
      <c r="D31" s="101"/>
      <c r="G31" s="105"/>
      <c r="H31" s="104"/>
      <c r="I31" s="104"/>
      <c r="J31" s="104"/>
      <c r="K31" s="104"/>
      <c r="L31" s="104"/>
      <c r="M31" s="104"/>
      <c r="N31" s="104"/>
      <c r="O31" s="104"/>
      <c r="P31" s="104"/>
      <c r="R31" s="112"/>
      <c r="S31" s="113"/>
      <c r="T31" s="113"/>
      <c r="U31" s="114"/>
      <c r="W31" s="21"/>
    </row>
    <row r="32" spans="2:23" ht="15" customHeight="1" x14ac:dyDescent="0.25">
      <c r="B32" s="101"/>
      <c r="C32" s="101"/>
      <c r="D32" s="101"/>
      <c r="G32" s="105"/>
      <c r="H32" s="104"/>
      <c r="I32" s="104"/>
      <c r="J32" s="104"/>
      <c r="K32" s="104"/>
      <c r="L32" s="104"/>
      <c r="M32" s="104"/>
      <c r="N32" s="104"/>
      <c r="O32" s="104"/>
      <c r="P32" s="104"/>
      <c r="R32" s="112"/>
      <c r="S32" s="113"/>
      <c r="T32" s="113"/>
      <c r="U32" s="114"/>
      <c r="W32" s="21"/>
    </row>
    <row r="33" spans="2:23" ht="15" customHeight="1" x14ac:dyDescent="0.25">
      <c r="B33" s="101"/>
      <c r="C33" s="101"/>
      <c r="D33" s="101"/>
      <c r="G33" s="105"/>
      <c r="H33" s="104"/>
      <c r="I33" s="104"/>
      <c r="J33" s="104"/>
      <c r="K33" s="104"/>
      <c r="L33" s="104"/>
      <c r="M33" s="104"/>
      <c r="N33" s="104"/>
      <c r="O33" s="104"/>
      <c r="P33" s="104"/>
      <c r="R33" s="115"/>
      <c r="S33" s="116"/>
      <c r="T33" s="116"/>
      <c r="U33" s="117"/>
      <c r="W33" s="21"/>
    </row>
    <row r="34" spans="2:23" ht="15" customHeight="1" x14ac:dyDescent="0.25"/>
  </sheetData>
  <sheetProtection algorithmName="SHA-512" hashValue="VtoLGNSC7N06LyBc5Gb4iL4GVohukAYHFiCms/cEo08wRw1C4A/D+zfDMvH5njS0XdbTMi/P6jTlunaw9qFlYA==" saltValue="N5fXGrZg0VXj1bMbCZfwqw==" spinCount="100000" sheet="1" objects="1" scenarios="1" insertHyperlinks="0" selectLockedCells="1"/>
  <mergeCells count="20">
    <mergeCell ref="H24:P24"/>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s>
  <hyperlinks>
    <hyperlink ref="H11:P11" r:id="rId1" display="https://dhg1h5j42swfq.cloudfront.net/2021/03/29084536/1_crbm-4_concurso_publico_2021_edital_1.pdf" xr:uid="{3CD96F2D-DC25-411E-B523-3BCAA4FE6630}"/>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Y9" sqref="Y9:Z20"/>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45</v>
      </c>
      <c r="R8" s="130"/>
      <c r="S8" s="130"/>
      <c r="T8" s="43"/>
      <c r="U8" s="130" t="s">
        <v>46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44</v>
      </c>
      <c r="J10" s="45" t="s">
        <v>14</v>
      </c>
      <c r="K10" s="46"/>
      <c r="L10" s="45" t="s">
        <v>15</v>
      </c>
      <c r="M10" s="45" t="s">
        <v>16</v>
      </c>
      <c r="N10" s="45" t="s">
        <v>17</v>
      </c>
      <c r="O10" s="45" t="s">
        <v>18</v>
      </c>
      <c r="P10" s="46"/>
      <c r="Q10" s="45" t="s">
        <v>0</v>
      </c>
      <c r="R10" s="45" t="s">
        <v>19</v>
      </c>
      <c r="S10" s="45" t="s">
        <v>36</v>
      </c>
      <c r="T10" s="46"/>
      <c r="U10" s="45" t="s">
        <v>0</v>
      </c>
      <c r="V10" s="45" t="s">
        <v>19</v>
      </c>
      <c r="W10" s="45" t="s">
        <v>36</v>
      </c>
      <c r="Y10" s="129"/>
      <c r="Z10" s="129"/>
    </row>
    <row r="11" spans="1:27" x14ac:dyDescent="0.25">
      <c r="E11" s="47">
        <v>1</v>
      </c>
      <c r="F11" s="59" t="s">
        <v>55</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49</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6" si="0">IF(ISNUMBER(R12/Q12),R12/Q12,"")</f>
        <v/>
      </c>
      <c r="T12" s="43"/>
      <c r="U12" s="53" t="str">
        <f>'D2'!$U$74</f>
        <v/>
      </c>
      <c r="V12" s="53" t="str">
        <f>'D2'!$V$74</f>
        <v/>
      </c>
      <c r="W12" s="52" t="str">
        <f t="shared" ref="W12:W16" si="1">IF(ISNUMBER(V12/U12),V12/U12,"")</f>
        <v/>
      </c>
      <c r="Y12" s="129"/>
      <c r="Z12" s="129"/>
    </row>
    <row r="13" spans="1:27" x14ac:dyDescent="0.25">
      <c r="E13" s="47">
        <v>3</v>
      </c>
      <c r="F13" s="59" t="s">
        <v>56</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ht="24" x14ac:dyDescent="0.25">
      <c r="E14" s="51">
        <v>4</v>
      </c>
      <c r="F14" s="60" t="s">
        <v>57</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t="s">
        <v>58</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t="s">
        <v>48</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8s9aojQpAX8z1qywNywqeIPwAUGeNEm1I2yRHhku83Q4yhio5UQk6ah5BjVxoX29AplYZaZECynqBi/KVMU1vg==" saltValue="XiXNvNMMFxObjy9rds3m8A=="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70" priority="13" operator="equal">
      <formula>"A"</formula>
    </cfRule>
    <cfRule type="cellIs" dxfId="69" priority="14" operator="equal">
      <formula>"U"</formula>
    </cfRule>
    <cfRule type="cellIs" dxfId="68" priority="15" operator="equal">
      <formula>"OK"</formula>
    </cfRule>
  </conditionalFormatting>
  <conditionalFormatting sqref="L10:O10 H13:I13 H17:I17 H21:I21 H25:I25">
    <cfRule type="cellIs" dxfId="67" priority="22" operator="equal">
      <formula>"A"</formula>
    </cfRule>
    <cfRule type="cellIs" dxfId="66" priority="23" operator="equal">
      <formula>"U"</formula>
    </cfRule>
    <cfRule type="cellIs" dxfId="65" priority="24" operator="equal">
      <formula>"OK"</formula>
    </cfRule>
  </conditionalFormatting>
  <conditionalFormatting sqref="L9:O9">
    <cfRule type="cellIs" dxfId="64" priority="25" operator="equal">
      <formula>"A"</formula>
    </cfRule>
    <cfRule type="cellIs" dxfId="63" priority="26" operator="equal">
      <formula>"U"</formula>
    </cfRule>
    <cfRule type="cellIs" dxfId="62" priority="27" operator="equal">
      <formula>"OK"</formula>
    </cfRule>
  </conditionalFormatting>
  <conditionalFormatting sqref="J13 J17 J21 J25">
    <cfRule type="cellIs" dxfId="61" priority="19" operator="equal">
      <formula>"A"</formula>
    </cfRule>
    <cfRule type="cellIs" dxfId="60" priority="20" operator="equal">
      <formula>"U"</formula>
    </cfRule>
    <cfRule type="cellIs" dxfId="59" priority="21" operator="equal">
      <formula>"OK"</formula>
    </cfRule>
  </conditionalFormatting>
  <conditionalFormatting sqref="L11:O11 L13:N13 L17:N17 L21:N21 L25:N25 L15:O15 L19:O19 L23:O23">
    <cfRule type="cellIs" dxfId="58" priority="16" operator="equal">
      <formula>"A"</formula>
    </cfRule>
    <cfRule type="cellIs" dxfId="57" priority="17" operator="equal">
      <formula>"U"</formula>
    </cfRule>
    <cfRule type="cellIs" dxfId="56" priority="18" operator="equal">
      <formula>"OK"</formula>
    </cfRule>
  </conditionalFormatting>
  <conditionalFormatting sqref="O27 O29 O31 O33 O35 O37 O39">
    <cfRule type="cellIs" dxfId="55" priority="1" operator="equal">
      <formula>"A"</formula>
    </cfRule>
    <cfRule type="cellIs" dxfId="54" priority="2" operator="equal">
      <formula>"U"</formula>
    </cfRule>
    <cfRule type="cellIs" dxfId="53" priority="3" operator="equal">
      <formula>"OK"</formula>
    </cfRule>
  </conditionalFormatting>
  <conditionalFormatting sqref="H27:I27 H29:I29 H31:I31 H33:I33 H35:I35 H37:I37 H39:I39">
    <cfRule type="cellIs" dxfId="52" priority="10" operator="equal">
      <formula>"A"</formula>
    </cfRule>
    <cfRule type="cellIs" dxfId="51" priority="11" operator="equal">
      <formula>"U"</formula>
    </cfRule>
    <cfRule type="cellIs" dxfId="50" priority="12" operator="equal">
      <formula>"OK"</formula>
    </cfRule>
  </conditionalFormatting>
  <conditionalFormatting sqref="J27 J29 J31 J33 J35 J37 J39">
    <cfRule type="cellIs" dxfId="49" priority="7" operator="equal">
      <formula>"A"</formula>
    </cfRule>
    <cfRule type="cellIs" dxfId="48" priority="8" operator="equal">
      <formula>"U"</formula>
    </cfRule>
    <cfRule type="cellIs" dxfId="47" priority="9" operator="equal">
      <formula>"OK"</formula>
    </cfRule>
  </conditionalFormatting>
  <conditionalFormatting sqref="L27:N27 L29:N29 L31:N31 L33:N33 L35:N35 L37:N37 L39:N39">
    <cfRule type="cellIs" dxfId="46" priority="4" operator="equal">
      <formula>"A"</formula>
    </cfRule>
    <cfRule type="cellIs" dxfId="45" priority="5" operator="equal">
      <formula>"U"</formula>
    </cfRule>
    <cfRule type="cellIs" dxfId="44" priority="6" operator="equal">
      <formula>"OK"</formula>
    </cfRule>
  </conditionalFormatting>
  <hyperlinks>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37</v>
      </c>
      <c r="H8" s="79" t="s">
        <v>38</v>
      </c>
      <c r="I8" s="79" t="s">
        <v>39</v>
      </c>
      <c r="J8" s="80" t="s">
        <v>40</v>
      </c>
      <c r="K8" s="37"/>
      <c r="L8" s="69"/>
      <c r="M8" s="70"/>
      <c r="N8" s="70"/>
      <c r="O8" s="70"/>
      <c r="P8" s="70"/>
      <c r="Q8" s="70"/>
      <c r="R8" s="70"/>
      <c r="S8" s="71"/>
      <c r="T8" s="37"/>
      <c r="U8" s="37"/>
      <c r="V8" s="38"/>
    </row>
    <row r="9" spans="1:22" ht="15" customHeight="1" x14ac:dyDescent="0.2">
      <c r="A9" s="37"/>
      <c r="B9" s="37"/>
      <c r="C9" s="81">
        <v>1</v>
      </c>
      <c r="D9" s="131" t="str">
        <f>Disciplinas!F11</f>
        <v>PORTUGUÊS</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INFORMÁTICA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RACIOCÍNIO LÓGICO MATEMÁTICO</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LEGISLAÇÃO E ÉTICA NA ADMINISTRAÇÃO PÚBLICA</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CONSTITUCIONAL</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CONHECIMENTOS ESPECÍFICOS</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nRaVRkUZFlkteGzejqMm7ln9Z5Q6nbkONkHS60zJ7DKt70NuzrdQ76lCG+gpf2T9XeouLMXn/0aEFeV+vouaDw==" saltValue="/aDj+TzFzMmp4cd61CsqBA=="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22.5" x14ac:dyDescent="0.25">
      <c r="A14" s="25"/>
      <c r="B14" s="25"/>
      <c r="C14" s="25"/>
      <c r="D14" s="25"/>
      <c r="E14" s="26">
        <v>1</v>
      </c>
      <c r="F14" s="23" t="s">
        <v>59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60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61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62</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23.75" x14ac:dyDescent="0.25">
      <c r="A18" s="25"/>
      <c r="B18" s="25"/>
      <c r="C18" s="25"/>
      <c r="D18" s="25"/>
      <c r="E18" s="26">
        <v>5</v>
      </c>
      <c r="F18" s="23" t="s">
        <v>63</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64</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90" x14ac:dyDescent="0.25">
      <c r="A20" s="25"/>
      <c r="B20" s="25"/>
      <c r="C20" s="25"/>
      <c r="D20" s="25"/>
      <c r="E20" s="26">
        <v>7</v>
      </c>
      <c r="F20" s="23" t="s">
        <v>65</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I28ICLU28OF7i3oMkpkR513TAfliznPwzo0A2sne7W6tkaVmlcffEMtmq40rAGnO7cP5E7tvq7J4S+vIIPjnFw==" saltValue="XpQYe2QzXs8YMnzgTar4dA=="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43" priority="8" operator="equal">
      <formula>$Z$15</formula>
    </cfRule>
    <cfRule type="cellIs" dxfId="42" priority="9" operator="equal">
      <formula>$Z$14</formula>
    </cfRule>
  </conditionalFormatting>
  <conditionalFormatting sqref="H52:J73 L52:O73">
    <cfRule type="cellIs" dxfId="41" priority="6" operator="equal">
      <formula>$Z$15</formula>
    </cfRule>
    <cfRule type="cellIs" dxfId="40" priority="7" operator="equal">
      <formula>$Z$14</formula>
    </cfRule>
  </conditionalFormatting>
  <conditionalFormatting sqref="J14:J23">
    <cfRule type="cellIs" dxfId="39" priority="4" operator="equal">
      <formula>$Z$15</formula>
    </cfRule>
    <cfRule type="cellIs" dxfId="38" priority="5"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56.25" x14ac:dyDescent="0.25">
      <c r="A14" s="25"/>
      <c r="B14" s="25"/>
      <c r="C14" s="25"/>
      <c r="D14" s="25"/>
      <c r="E14" s="26">
        <v>1</v>
      </c>
      <c r="F14" s="23" t="s">
        <v>66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67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22.5" x14ac:dyDescent="0.25">
      <c r="A16" s="25"/>
      <c r="B16" s="25"/>
      <c r="C16" s="25"/>
      <c r="D16" s="25"/>
      <c r="E16" s="26">
        <v>3</v>
      </c>
      <c r="F16" s="23" t="s">
        <v>68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69</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70</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71</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72</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73</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74</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75</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76</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77</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4f4HBwOZseGCC6rvUGtOJ6g2z6k5R1Vv1ktxV0dHXLQv0QFJltgKgbuDtGBae80WypSI70ymze8voh4EZKqZdg==" saltValue="vRFXggwk+09iO/lK305G+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33.75" x14ac:dyDescent="0.25">
      <c r="A14" s="25"/>
      <c r="B14" s="25"/>
      <c r="C14" s="25"/>
      <c r="D14" s="25"/>
      <c r="E14" s="26">
        <v>1</v>
      </c>
      <c r="F14" s="23" t="s">
        <v>78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79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80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81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82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56.25" x14ac:dyDescent="0.25">
      <c r="A19" s="25"/>
      <c r="B19" s="25"/>
      <c r="C19" s="25"/>
      <c r="D19" s="25"/>
      <c r="E19" s="30">
        <v>6</v>
      </c>
      <c r="F19" s="24" t="s">
        <v>83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84</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85</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86</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t="s">
        <v>87</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88</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89</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MsO1oKQBj+Or0JdavtG1MXw0JMnv0+XfVvPcfqM4Pa07tVPIE3aI3aMbs/rSuw3ewBXrXzKbgGfIXO97DwskLQ==" saltValue="1IbWK0SdF4dbSxtZSY6Xa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12" operator="equal">
      <formula>$Z$15</formula>
    </cfRule>
    <cfRule type="cellIs" dxfId="26" priority="13" operator="equal">
      <formula>$Z$14</formula>
    </cfRule>
  </conditionalFormatting>
  <conditionalFormatting sqref="H52:J73 L52:O73">
    <cfRule type="cellIs" dxfId="25" priority="10" operator="equal">
      <formula>$Z$15</formula>
    </cfRule>
    <cfRule type="cellIs" dxfId="24" priority="11"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x14ac:dyDescent="0.25">
      <c r="A14" s="25"/>
      <c r="B14" s="25"/>
      <c r="C14" s="25"/>
      <c r="D14" s="25"/>
      <c r="E14" s="26">
        <v>1</v>
      </c>
      <c r="F14" s="23" t="s">
        <v>90</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91</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92</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93</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94</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tUHoX/9r12oz84R9SMqNkRD4teQwdCIQaB12Y12V08pAJo3f5jvpERKRRq+X3d/vWVObo9akvdxCQBfLqxfw1w==" saltValue="QIDL/vUQpvO/mEZ6/IQxu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22.5" x14ac:dyDescent="0.25">
      <c r="A14" s="25"/>
      <c r="B14" s="25"/>
      <c r="C14" s="25"/>
      <c r="D14" s="25"/>
      <c r="E14" s="26">
        <v>1</v>
      </c>
      <c r="F14" s="23" t="s">
        <v>95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96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22.5" x14ac:dyDescent="0.25">
      <c r="A16" s="25"/>
      <c r="B16" s="25"/>
      <c r="C16" s="25"/>
      <c r="D16" s="25"/>
      <c r="E16" s="26">
        <v>3</v>
      </c>
      <c r="F16" s="23" t="s">
        <v>97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1Xr3M6Ee3u3wJAnxCrR7+DNV26C0VQ8SnJdhh1QbcyJPfZM9aN7XD1Ox5ZTkPU8R92vp5r/oZgl5tdo5nLA+Pw==" saltValue="yR4WeIaM4saXPEjQVtaBA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Capa</vt:lpstr>
      <vt:lpstr>Concurso</vt:lpstr>
      <vt:lpstr>Disciplinas</vt:lpstr>
      <vt:lpstr>Estatísticas</vt:lpstr>
      <vt:lpstr>D1</vt:lpstr>
      <vt:lpstr>D2</vt:lpstr>
      <vt:lpstr>D3</vt:lpstr>
      <vt:lpstr>D4</vt:lpstr>
      <vt:lpstr>D5</vt:lpstr>
      <vt:lpstr>D6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2021-03-29T18:21:14Z</dcterms:modified>
</cp:coreProperties>
</file>