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11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stratégia\"/>
    </mc:Choice>
  </mc:AlternateContent>
  <xr:revisionPtr revIDLastSave="0" documentId="13_ncr:1_{67E93855-9211-453D-8464-B879689A68FE}" xr6:coauthVersionLast="46" xr6:coauthVersionMax="46" xr10:uidLastSave="{00000000-0000-0000-0000-000000000000}"/>
  <bookViews>
    <workbookView showSheetTabs="0" xWindow="-120" yWindow="-120" windowWidth="20730" windowHeight="11160" tabRatio="888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  <sheet name="D5" sheetId="30" r:id="rId9"/>
    <sheet name="D6" sheetId="15" r:id="rId10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4" i="15" l="1"/>
  <c r="N74" i="15"/>
  <c r="M74" i="15"/>
  <c r="L74" i="15"/>
  <c r="J74" i="15"/>
  <c r="I74" i="15"/>
  <c r="H74" i="15"/>
  <c r="O74" i="30"/>
  <c r="N74" i="30"/>
  <c r="M74" i="30"/>
  <c r="L74" i="30"/>
  <c r="J74" i="30"/>
  <c r="I74" i="30"/>
  <c r="H74" i="30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W74" i="11" s="1"/>
  <c r="U74" i="11"/>
  <c r="R74" i="11"/>
  <c r="Q74" i="11"/>
  <c r="S74" i="11" s="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V74" i="15"/>
  <c r="U74" i="15"/>
  <c r="R74" i="15"/>
  <c r="S74" i="15" s="1"/>
  <c r="Q74" i="15"/>
  <c r="W52" i="15"/>
  <c r="S52" i="15"/>
  <c r="W51" i="15"/>
  <c r="S51" i="15"/>
  <c r="W50" i="15"/>
  <c r="S50" i="15"/>
  <c r="W49" i="15"/>
  <c r="S49" i="15"/>
  <c r="W48" i="15"/>
  <c r="S48" i="15"/>
  <c r="W47" i="15"/>
  <c r="S47" i="15"/>
  <c r="W46" i="15"/>
  <c r="S46" i="15"/>
  <c r="W45" i="15"/>
  <c r="S45" i="15"/>
  <c r="W44" i="15"/>
  <c r="S44" i="15"/>
  <c r="W43" i="15"/>
  <c r="S43" i="15"/>
  <c r="W42" i="15"/>
  <c r="S42" i="15"/>
  <c r="W41" i="15"/>
  <c r="S41" i="15"/>
  <c r="W40" i="15"/>
  <c r="S40" i="15"/>
  <c r="W39" i="15"/>
  <c r="S39" i="15"/>
  <c r="W38" i="15"/>
  <c r="S38" i="15"/>
  <c r="W37" i="15"/>
  <c r="S37" i="15"/>
  <c r="W36" i="15"/>
  <c r="S36" i="15"/>
  <c r="W35" i="15"/>
  <c r="S35" i="15"/>
  <c r="W34" i="15"/>
  <c r="S34" i="15"/>
  <c r="S33" i="15"/>
  <c r="S32" i="15"/>
  <c r="S31" i="15"/>
  <c r="S30" i="15"/>
  <c r="W29" i="15"/>
  <c r="S29" i="15"/>
  <c r="W28" i="15"/>
  <c r="S28" i="15"/>
  <c r="W27" i="15"/>
  <c r="S27" i="15"/>
  <c r="W26" i="15"/>
  <c r="S26" i="15"/>
  <c r="W25" i="15"/>
  <c r="S25" i="15"/>
  <c r="W24" i="15"/>
  <c r="S24" i="15"/>
  <c r="W23" i="15"/>
  <c r="S23" i="15"/>
  <c r="W22" i="15"/>
  <c r="S22" i="15"/>
  <c r="W21" i="15"/>
  <c r="S21" i="15"/>
  <c r="W20" i="15"/>
  <c r="S20" i="15"/>
  <c r="W19" i="15"/>
  <c r="S19" i="15"/>
  <c r="W18" i="15"/>
  <c r="S18" i="15"/>
  <c r="W17" i="15"/>
  <c r="S17" i="15"/>
  <c r="W16" i="15"/>
  <c r="S16" i="15"/>
  <c r="W15" i="15"/>
  <c r="S15" i="15"/>
  <c r="W14" i="15"/>
  <c r="S14" i="15"/>
  <c r="V74" i="30"/>
  <c r="W74" i="30" s="1"/>
  <c r="U74" i="30"/>
  <c r="R74" i="30"/>
  <c r="Q74" i="30"/>
  <c r="W52" i="30"/>
  <c r="S52" i="30"/>
  <c r="W51" i="30"/>
  <c r="S51" i="30"/>
  <c r="W50" i="30"/>
  <c r="S50" i="30"/>
  <c r="W49" i="30"/>
  <c r="S49" i="30"/>
  <c r="W48" i="30"/>
  <c r="S48" i="30"/>
  <c r="W47" i="30"/>
  <c r="S47" i="30"/>
  <c r="W46" i="30"/>
  <c r="S46" i="30"/>
  <c r="W45" i="30"/>
  <c r="S45" i="30"/>
  <c r="W44" i="30"/>
  <c r="S44" i="30"/>
  <c r="W43" i="30"/>
  <c r="S43" i="30"/>
  <c r="W42" i="30"/>
  <c r="S42" i="30"/>
  <c r="W41" i="30"/>
  <c r="S41" i="30"/>
  <c r="W40" i="30"/>
  <c r="S40" i="30"/>
  <c r="W39" i="30"/>
  <c r="S39" i="30"/>
  <c r="W38" i="30"/>
  <c r="S38" i="30"/>
  <c r="W37" i="30"/>
  <c r="S37" i="30"/>
  <c r="W36" i="30"/>
  <c r="S36" i="30"/>
  <c r="W35" i="30"/>
  <c r="S35" i="30"/>
  <c r="W34" i="30"/>
  <c r="S34" i="30"/>
  <c r="S33" i="30"/>
  <c r="S32" i="30"/>
  <c r="S31" i="30"/>
  <c r="S30" i="30"/>
  <c r="W29" i="30"/>
  <c r="S29" i="30"/>
  <c r="W28" i="30"/>
  <c r="S28" i="30"/>
  <c r="W27" i="30"/>
  <c r="S27" i="30"/>
  <c r="W26" i="30"/>
  <c r="S26" i="30"/>
  <c r="W25" i="30"/>
  <c r="S25" i="30"/>
  <c r="W24" i="30"/>
  <c r="S24" i="30"/>
  <c r="W23" i="30"/>
  <c r="S23" i="30"/>
  <c r="W22" i="30"/>
  <c r="S22" i="30"/>
  <c r="W21" i="30"/>
  <c r="S21" i="30"/>
  <c r="W20" i="30"/>
  <c r="S20" i="30"/>
  <c r="W19" i="30"/>
  <c r="S19" i="30"/>
  <c r="W18" i="30"/>
  <c r="S18" i="30"/>
  <c r="W17" i="30"/>
  <c r="S17" i="30"/>
  <c r="W16" i="30"/>
  <c r="S16" i="30"/>
  <c r="W15" i="30"/>
  <c r="S15" i="30"/>
  <c r="W14" i="30"/>
  <c r="S14" i="30"/>
  <c r="W74" i="15" l="1"/>
  <c r="W74" i="9"/>
  <c r="W74" i="12"/>
  <c r="S74" i="30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7" i="7"/>
  <c r="G37" i="7"/>
  <c r="J33" i="7"/>
  <c r="G33" i="7"/>
  <c r="V16" i="6"/>
  <c r="U16" i="6"/>
  <c r="R16" i="6"/>
  <c r="Q16" i="6"/>
  <c r="O16" i="6"/>
  <c r="N16" i="6"/>
  <c r="M16" i="6"/>
  <c r="L16" i="6"/>
  <c r="J16" i="6"/>
  <c r="I16" i="6"/>
  <c r="H16" i="6"/>
  <c r="V15" i="6"/>
  <c r="U15" i="6"/>
  <c r="W15" i="6" s="1"/>
  <c r="J13" i="7" s="1"/>
  <c r="R15" i="6"/>
  <c r="Q15" i="6"/>
  <c r="O15" i="6"/>
  <c r="N15" i="6"/>
  <c r="M15" i="6"/>
  <c r="L15" i="6"/>
  <c r="J15" i="6"/>
  <c r="I15" i="6"/>
  <c r="H15" i="6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4" i="7" l="1"/>
  <c r="J22" i="7"/>
  <c r="I28" i="7"/>
  <c r="J27" i="7"/>
  <c r="I17" i="7"/>
  <c r="I15" i="7"/>
  <c r="J38" i="7"/>
  <c r="J18" i="7"/>
  <c r="J30" i="7"/>
  <c r="I32" i="7"/>
  <c r="J16" i="7"/>
  <c r="J20" i="7"/>
  <c r="J24" i="7"/>
  <c r="J28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S15" i="6"/>
  <c r="I13" i="7" s="1"/>
  <c r="G14" i="7"/>
  <c r="W16" i="6"/>
  <c r="J14" i="7" s="1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S16" i="6"/>
  <c r="I14" i="7" s="1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<sst xmlns="http://schemas.openxmlformats.org/spreadsheetml/2006/main" count="270" uniqueCount="106">
  <si>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</si>
  <si>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</si>
  <si>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</si>
  <si>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</si>
  <si>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</si>
  <si>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</si>
  <si>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</si>
  <si>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</si>
  <si>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</si>
  <si>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</si>
  <si>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</si>
  <si>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</si>
  <si>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</si>
  <si>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</si>
  <si>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</si>
  <si>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</si>
  <si>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</si>
  <si>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</si>
  <si>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</si>
  <si>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</si>
  <si>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</si>
  <si>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</si>
  <si>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</si>
  <si>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</si>
  <si>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</si>
  <si>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</si>
  <si>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</si>
  <si>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</si>
  <si>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</si>
  <si>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</si>
  <si>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</si>
  <si>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</si>
  <si>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</si>
  <si>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</si>
  <si>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</si>
  <si>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</si>
  <si>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</si>
  <si>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</si>
  <si>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</si>
  <si>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</si>
  <si>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</si>
  <si>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</si>
  <si>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</si>
  <si>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</si>
  <si>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</si>
  <si>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</si>
  <si>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Sistema de Questões</t>
  </si>
  <si>
    <t>ENSINO SUPERIOR</t>
  </si>
  <si>
    <t>LÍNGUA PORTUGUESA</t>
  </si>
  <si>
    <t>CONHECIMENTOS ESPECÍFICOS</t>
  </si>
  <si>
    <t>CFQ</t>
  </si>
  <si>
    <t>IADES</t>
  </si>
  <si>
    <t>https://dhg1h5j42swfq.cloudfront.net/2021/02/19091904/cfq-edital-1.pdf</t>
  </si>
  <si>
    <t>https://www.estrategiaconcursos.com.br/blog/concurso-cfq/</t>
  </si>
  <si>
    <t>Língua Portuguesa – 6 questões
Raciocínio Lógico e Matemático – 4 questões
Legislação Aplicada ao CFQ – 5 questões
Governança Corporativa e Compliance – 3 questões
Atualidades – 2 questões
Conhecimentos Específicos – 30 questões</t>
  </si>
  <si>
    <t>RACIOCÍNIO LÓGICO E MATEMÁTICO</t>
  </si>
  <si>
    <t>LEGISLAÇÃO APLICADA AO CFQ</t>
  </si>
  <si>
    <t>GOVERNANÇA CORPORATIVA E COMPLIANCE</t>
  </si>
  <si>
    <t>ATUALIDADES</t>
  </si>
  <si>
    <t>1 Compreensão e intelecção de textos</t>
  </si>
  <si>
    <t>2 Tipologia textual.</t>
  </si>
  <si>
    <t>3 Ortografia</t>
  </si>
  <si>
    <t>4 Mecanismos de coesão textual.</t>
  </si>
  <si>
    <t>5 Acentuação gráfica.</t>
  </si>
  <si>
    <t>6 Pontuação</t>
  </si>
  <si>
    <t>7 Concordância nominal e verbal</t>
  </si>
  <si>
    <t>8 Colocação pronominal.</t>
  </si>
  <si>
    <t>9 Regência nominal e verbal.</t>
  </si>
  <si>
    <t>10 Equivalência e transformação de estruturas.</t>
  </si>
  <si>
    <t>11 Paralelismo sintático.</t>
  </si>
  <si>
    <t>12 Relações de sinonímia e antonímia.</t>
  </si>
  <si>
    <t>1 Princípios de contagem e probabilidade.</t>
  </si>
  <si>
    <t>2 Arranjos e permutações</t>
  </si>
  <si>
    <t>3 Combinações</t>
  </si>
  <si>
    <t>4 Operações com conjuntos.</t>
  </si>
  <si>
    <t>5 Razões e proporções (grandezas diretamente proporcionais, grandezas inversamente proporcionais, porcentagem, regras de três simples e compostas).</t>
  </si>
  <si>
    <t>6 Equações e inequações.</t>
  </si>
  <si>
    <t>7 Sistemas de medidas</t>
  </si>
  <si>
    <t>8 Volumes</t>
  </si>
  <si>
    <t>9 Compreensão de estruturas lógicas</t>
  </si>
  <si>
    <t>10 Lógica de argumentação (analogias, inferências, deduções e conclusões).</t>
  </si>
  <si>
    <t>11 Estruturas lógicas</t>
  </si>
  <si>
    <t>12 Raciocínio lógico envolvendo problemas aritméticos, geométricos e matriciais</t>
  </si>
  <si>
    <t>1 Constituição Federal de 1988. Cap. I - Dos Direitos e Deveres Individuais e Coletivos; Cap. VII - Da Administração Pública, Seção I - Disposições Gerais</t>
  </si>
  <si>
    <t>2 Leis federais. 2.1 Lei nº 2.800/1956. 2.2 Lei nº 6.839/1980. 2.3 8.666/1993. 2.4 Lei nº 9.784/1999. 2.5 Lei nº 12.514/2011</t>
  </si>
  <si>
    <t>3 Decreto-lei nº 5.452/1943. Título III - Das Normas Especiais de Tutela do Trabalho. Cap. I - Das Disposições Especiais sobre Duração e Condições de Trabalho. Seção XIII - Dos Químicos.</t>
  </si>
  <si>
    <t>4 Decreto nº 85.877/1981</t>
  </si>
  <si>
    <t>5 Resolução Normativa CFQ nº 55/1981.</t>
  </si>
  <si>
    <t>6 Portaria CFQ nº 50/2020.</t>
  </si>
  <si>
    <t>1 Noções de governança corporativa. 1.1 Gestão por processos. 1.2 Gestão de riscos. 1.3 Processos de análise e tomada de decisão. 1.4 Gerenciamento de crises.</t>
  </si>
  <si>
    <t>2 Compliance. 2.1 Conceitos, suporte da alta administração, código de conduta, controles internos, treinamento e comunicação</t>
  </si>
  <si>
    <t>3 Legislação anticorrupção. 3.1 Lei Complementar nº 101/2000. 3.2 Lei nº 12.527/2011. 3.3 Lei nº 12.846/2013. 3.4 Decreto nº 8.420/2015.</t>
  </si>
  <si>
    <t>1 Domínio de tópicos atuais e relevantes de diversas áreas, tais como: desenvolvimento sustentável, ecologia, tecnologia, energia, política, economia, sociedade, educação, saúde e suas vinculações históricas.</t>
  </si>
  <si>
    <t>CONTADOR</t>
  </si>
  <si>
    <t>3+CR</t>
  </si>
  <si>
    <t>1 Contabilidade Geral. 1.1 Princípios Fundamentais de Contabilidade e Normas Brasileiras de Contabilidade. 1.2 Conceitos Gerais: finalidades, objeto, campo de aplicação e áreas de especialização da contabilidade. 1.3 Patrimônio: estrutura, configurações, fatos contábeis: conceitos, fatos permutativos, modificativos e mistos. 1.4 A escrituração contábil: as contas, as partidas simples e as partidas dobradas. 1.5 As contas patrimoniais. As contas de receitas, despesas e custos. As contas de compensação. A equação patrimonial. O regime de caixa e o de competência. Os lançamentos e suas retificações. 1.6 A elaboração das demonstrações contábeis: o Balanço Patrimonial e as suas notas explicativas. A apuração do resultado e a Demonstração do Resultado do Exercício. A Demonstração de Lucros e Prejuízos Acumulados. A Demonstração das Mutações do Patrimônio Líquido. A Demonstração das Origens e Aplicações de Recursos. A Demonstração de Fluxo de Caixa. A consolidação de balanços.</t>
  </si>
  <si>
    <t>2 Contabilidade Pública. 2.1 Características específicas da contabilidade pública, órgãos e entidades a que se aplica. 2.2 Planos de contas dos órgãos e entidades da administração pública, com ênfase nos conselhos de fiscalização do exercício profissional. 2.3 Balanço e demonstrações das variações patrimoniais exigidas pela Lei no 4.320/1964. 2.4 Orçamento público: elaboração, acompanhamento e fiscalização. 2.5 Empenhos, liquidação e pagamentos. 2.6 Créditos adicionais, especiais, extraordinários, ilimitados e suplementares. 2.7 Receita pública: categorias, fontes, estágios e dívida ativa. 2.8 Despesa pública: categorias e estágios. 2.9 Tomadas e prestações de contas. 2.9 Lançamentos na Dívida Ativa</t>
  </si>
  <si>
    <t>3 Análise Contábil. 3.1 Análise Contábil: conceitos gerais, objetivos, limitações, clientela, cuidados prévios e preparação dos demonstrativos contábeis para fins de análise</t>
  </si>
  <si>
    <t>4 Matemática Financeira. 4.1 Regra de três simples e composta, percentagens. 4.2 Juros simples e compostos: capitalização e desconto. 4.3 Taxas de juros: nominal, efetiva, equivalentes, real e aparente. 4.4 Rendas uniformes e variáveis. 4.5 Planos de amortização de empréstimos e financiamentos. 4.6 Cálculo financeiro: custo real efetivo de operações de financiamento, empréstimo e investimento</t>
  </si>
  <si>
    <t>5 Noções da Legislação Trabalhista e Rotinas de Departamento de Pessoal. 5.1 Consolidação das Leis do Trabalho (CLT) e legislação complementar. 5.2 Legislação previdenciária. 5.3 Negociação trabalhista. 5.4 Administração de cargos, salários e benefícios. 5.5 Folha de pagamento de salários. 5.6 Administração de contratos de terceirização de mão-de-obra. 5.7 Sistemas e cálculos de remuneração.</t>
  </si>
  <si>
    <t>6 Noções de Direito Administrativo. 6.1 Princípios informativos. 6.2 Organização administrativa: noções gerais da administração pública. 6.3 Poderes administrativos, o uso e abuso do poder. 6.4 Ato administrativo: noções gerais, espécies, elementos, atributos, validade, extinção e controle jurisdicional. 6.5 Licitações: modalidades, tipos, procedimento, dispensa e inexigibilidade, homologação e adjudicação, anulação e revogação. 6.6 Legislação pertinente a compras e contratação de serviços na Administração pública. 6.7 Pregão. 6.8 Sistema de registro de preços. 6.6 Controle interno e externo da administração pública. 6.7 Obrigações: modalidades das obrigações, transmissão das obrigações, adimplemento e extinção das obrigações, inadimplemento das obrigaçõe</t>
  </si>
  <si>
    <t>7 Contratos. 7.1 Noções gerais, elementos, espécies, requisitos de validade e rescisão</t>
  </si>
  <si>
    <t>8 Convênios na Administração pública. 8.1 Celebração de convênios. 8.2 Prestação de contas em convênios. 8.3 Legislação pertinente. 9
Administração estratégica. 10 Contabilidade financeira. 11 Análise econômico-financeira. 12 Auditoria das demonstrações
financeiras. 13 Auditoria contábil pública. 14 Finanças organizacionais. 15 Planejamento e gestão tributária. 16 Gestão estratégica
de custos. 17 Orçamento organizacional e fluxo de caixa. 18 Processos de controladoria. 19 Processos e controles internos. 20
Governança organizacional. 21 Sistemas de informação gerencial. 22 Tomadas de contas especial. 23 Relatórios de gestão e
prestação de contas.</t>
  </si>
  <si>
    <t>24 Legislação específica. 24.1 Lei Federal nº 4.320/1964. 24.2 Decreto Federal n° 9.203/2017. 24.3 Portaria CGU nº 1.089/2018, alterada pela Portaria CGU nº 57/2019</t>
  </si>
  <si>
    <t>25 Normas aplicáveis. 25.1 NBC TSP 11 - Apresentação das Demonstrações Contábeis. 25.2 ABNT NBR ISO 31000 (Gestão de Riscos - Princípios e Diretrizes).</t>
  </si>
  <si>
    <t>26 Portarias CFQ. 26.1 Portaria CFQ n° 71/2020. 26.2 Portaria CFQ n° 72/2020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</si>
</sst>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66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71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 E MATEMÁTICO</c:v>
                </c:pt>
                <c:pt idx="2">
                  <c:v>LEGISLAÇÃO APLICADA AO CFQ</c:v>
                </c:pt>
                <c:pt idx="3">
                  <c:v>GOVERNANÇA CORPORATIVA E COMPLIANCE</c:v>
                </c:pt>
                <c:pt idx="4">
                  <c:v>ATUALIDADES</c:v>
                </c:pt>
                <c:pt idx="5">
                  <c:v>CONHECIMENTOS ESPECÍFICOS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 E MATEMÁTICO</c:v>
                </c:pt>
                <c:pt idx="2">
                  <c:v>LEGISLAÇÃO APLICADA AO CFQ</c:v>
                </c:pt>
                <c:pt idx="3">
                  <c:v>GOVERNANÇA CORPORATIVA E COMPLIANCE</c:v>
                </c:pt>
                <c:pt idx="4">
                  <c:v>ATUALIDADES</c:v>
                </c:pt>
                <c:pt idx="5">
                  <c:v>CONHECIMENTOS ESPECÍFICOS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 E MATEMÁTICO</c:v>
                </c:pt>
                <c:pt idx="2">
                  <c:v>LEGISLAÇÃO APLICADA AO CFQ</c:v>
                </c:pt>
                <c:pt idx="3">
                  <c:v>GOVERNANÇA CORPORATIVA E COMPLIANCE</c:v>
                </c:pt>
                <c:pt idx="4">
                  <c:v>ATUALIDADES</c:v>
                </c:pt>
                <c:pt idx="5">
                  <c:v>CONHECIMENTOS ESPECÍFICOS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 E MATEMÁTICO</c:v>
                </c:pt>
                <c:pt idx="2">
                  <c:v>LEGISLAÇÃO APLICADA AO CFQ</c:v>
                </c:pt>
                <c:pt idx="3">
                  <c:v>GOVERNANÇA CORPORATIVA E COMPLIANCE</c:v>
                </c:pt>
                <c:pt idx="4">
                  <c:v>ATUALIDADES</c:v>
                </c:pt>
                <c:pt idx="5">
                  <c:v>CONHECIMENTOS ESPECÍFICOS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10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estrategiaconcursos.com.br/blog/concurso-cfq/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494685</xdr:colOff>
      <xdr:row>6</xdr:row>
      <xdr:rowOff>133350</xdr:rowOff>
    </xdr:from>
    <xdr:to>
      <xdr:col>19</xdr:col>
      <xdr:colOff>152400</xdr:colOff>
      <xdr:row>38</xdr:row>
      <xdr:rowOff>57150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A67BFA0-0608-4141-A0E6-F88B8DA677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285" y="1276350"/>
          <a:ext cx="10630515" cy="60198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14</xdr:row>
      <xdr:rowOff>571500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A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A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 E 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A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AO CFQ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A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GOVERNANÇA CORPORATIVA E COMPLIANCE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A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A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A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A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A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A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A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A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A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A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A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A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A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A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A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A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A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A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A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A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A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A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A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A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A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A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A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A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A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A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A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A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A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A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A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A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A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A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581025</xdr:colOff>
      <xdr:row>6</xdr:row>
      <xdr:rowOff>152400</xdr:rowOff>
    </xdr:from>
    <xdr:to>
      <xdr:col>4</xdr:col>
      <xdr:colOff>57150</xdr:colOff>
      <xdr:row>33</xdr:row>
      <xdr:rowOff>57150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629A64DA-445C-419D-B0C1-F6F1A4EE07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295400"/>
          <a:ext cx="1914525" cy="5048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31</xdr:row>
      <xdr:rowOff>171450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 E 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AO CFQ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GOVERNANÇA CORPORATIVA E COMPLIANCE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35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 E 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AO CFQ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GOVERNANÇA CORPORATIVA E COMPLIANCE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35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 E 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AO CFQ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GOVERNANÇA CORPORATIVA E COMPLIANCE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31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 E MATEMÁTICO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AO CFQ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GOVERNANÇA CORPORATIVA E COMPLIANCE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31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 E MATEMÁTICO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AO CFQ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GOVERNANÇA CORPORATIVA E COMPLIANCE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29</xdr:row>
      <xdr:rowOff>95250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 E 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APLICADA AO CFQ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GOVERNANÇA CORPORATIVA E COMPLIANCE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29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 E 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APLICADA AO CFQ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GOVERNANÇA CORPORATIVA E COMPLIANCE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29</xdr:row>
      <xdr:rowOff>95250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 E 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AO CFQ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GOVERNANÇA CORPORATIVA E COMPLIANCE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29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 E 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AO CFQ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GOVERNANÇA CORPORATIVA E COMPLIANCE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Disciplinas!$F$11">
      <xdr:nvSpPr>
        <xdr:cNvPr id="64" name="Retângulo 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/>
      </xdr:nvSpPr>
      <xdr:spPr>
        <a:xfrm>
          <a:off x="0" y="114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49FA798-E85E-4396-9516-EE2ED005444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LÍNGUA PORTUGUESA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Disciplinas!$F$12">
      <xdr:nvSpPr>
        <xdr:cNvPr id="65" name="Retângulo 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/>
      </xdr:nvSpPr>
      <xdr:spPr>
        <a:xfrm>
          <a:off x="0" y="133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58CB7CB-0B91-4F7D-A5FD-13997023346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RACIOCÍNIO LÓGICO E MATEMÁTICO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Disciplinas!$F$13">
      <xdr:nvSpPr>
        <xdr:cNvPr id="66" name="Retângulo 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/>
      </xdr:nvSpPr>
      <xdr:spPr>
        <a:xfrm>
          <a:off x="0" y="152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008A15C-582E-44A9-AD07-422C6E3827C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LEGISLAÇÃO APLICADA AO CFQ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Disciplinas!$F$14">
      <xdr:nvSpPr>
        <xdr:cNvPr id="67" name="Retângulo 6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/>
      </xdr:nvSpPr>
      <xdr:spPr>
        <a:xfrm>
          <a:off x="0" y="171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9AEF085-3F45-4ED1-82EA-7988C59FAC0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GOVERNANÇA CORPORATIVA E COMPLIANCE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Disciplinas!$F$15">
      <xdr:nvSpPr>
        <xdr:cNvPr id="68" name="Retângulo 6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/>
      </xdr:nvSpPr>
      <xdr:spPr>
        <a:xfrm>
          <a:off x="0" y="1905000"/>
          <a:ext cx="1828800" cy="190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487543-90BF-43C4-9566-62B0CCF98B8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r"/>
            <a:t>ATUALIDADES</a:t>
          </a:fld>
          <a:endParaRPr lang="pt-BR" sz="800" u="none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Disciplinas!$F$16">
      <xdr:nvSpPr>
        <xdr:cNvPr id="69" name="Retângulo 6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/>
      </xdr:nvSpPr>
      <xdr:spPr>
        <a:xfrm>
          <a:off x="0" y="209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BDACD8-7651-45F3-985C-B15FDFCF5C4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CONHECIMENTOS ESPECÍFICOS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0</xdr:rowOff>
    </xdr:from>
    <xdr:to>
      <xdr:col>3</xdr:col>
      <xdr:colOff>0</xdr:colOff>
      <xdr:row>12</xdr:row>
      <xdr:rowOff>190500</xdr:rowOff>
    </xdr:to>
    <xdr:sp macro="" textlink="Disciplinas!$F$17">
      <xdr:nvSpPr>
        <xdr:cNvPr id="70" name="Retângulo 6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/>
      </xdr:nvSpPr>
      <xdr:spPr>
        <a:xfrm>
          <a:off x="0" y="228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ADBC1B-7CFE-43F5-9F45-0EA52414ECB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190500</xdr:rowOff>
    </xdr:from>
    <xdr:to>
      <xdr:col>3</xdr:col>
      <xdr:colOff>0</xdr:colOff>
      <xdr:row>13</xdr:row>
      <xdr:rowOff>95250</xdr:rowOff>
    </xdr:to>
    <xdr:sp macro="" textlink="Disciplinas!$F$18">
      <xdr:nvSpPr>
        <xdr:cNvPr id="71" name="Retângulo 7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/>
      </xdr:nvSpPr>
      <xdr:spPr>
        <a:xfrm>
          <a:off x="0" y="247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22BB3AB-BD84-4B6E-80B4-EA4D63E345C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95250</xdr:rowOff>
    </xdr:from>
    <xdr:to>
      <xdr:col>3</xdr:col>
      <xdr:colOff>0</xdr:colOff>
      <xdr:row>13</xdr:row>
      <xdr:rowOff>285750</xdr:rowOff>
    </xdr:to>
    <xdr:sp macro="" textlink="Disciplinas!$F$19">
      <xdr:nvSpPr>
        <xdr:cNvPr id="72" name="Retângulo 7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/>
      </xdr:nvSpPr>
      <xdr:spPr>
        <a:xfrm>
          <a:off x="0" y="266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71BE8A0-5889-4356-A8B6-AF93FD258B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285750</xdr:rowOff>
    </xdr:from>
    <xdr:to>
      <xdr:col>3</xdr:col>
      <xdr:colOff>0</xdr:colOff>
      <xdr:row>13</xdr:row>
      <xdr:rowOff>476250</xdr:rowOff>
    </xdr:to>
    <xdr:sp macro="" textlink="Disciplinas!$F$20">
      <xdr:nvSpPr>
        <xdr:cNvPr id="73" name="Retângulo 7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/>
      </xdr:nvSpPr>
      <xdr:spPr>
        <a:xfrm>
          <a:off x="0" y="285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D02553-566F-4C3B-80C1-8FD995967A1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476250</xdr:rowOff>
    </xdr:from>
    <xdr:to>
      <xdr:col>3</xdr:col>
      <xdr:colOff>0</xdr:colOff>
      <xdr:row>13</xdr:row>
      <xdr:rowOff>666750</xdr:rowOff>
    </xdr:to>
    <xdr:sp macro="" textlink="Disciplinas!$F$21">
      <xdr:nvSpPr>
        <xdr:cNvPr id="74" name="Retângulo 7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/>
      </xdr:nvSpPr>
      <xdr:spPr>
        <a:xfrm>
          <a:off x="0" y="3048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CCE88D-65E8-43B0-B61A-2D10BF6E56D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666750</xdr:rowOff>
    </xdr:from>
    <xdr:to>
      <xdr:col>3</xdr:col>
      <xdr:colOff>0</xdr:colOff>
      <xdr:row>14</xdr:row>
      <xdr:rowOff>0</xdr:rowOff>
    </xdr:to>
    <xdr:sp macro="" textlink="Disciplinas!$F$22">
      <xdr:nvSpPr>
        <xdr:cNvPr id="75" name="Retângulo 7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/>
      </xdr:nvSpPr>
      <xdr:spPr>
        <a:xfrm>
          <a:off x="0" y="3238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3250C40-DAF5-479C-8E4E-4F9018D6DEA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Disciplinas!$F$23">
      <xdr:nvSpPr>
        <xdr:cNvPr id="76" name="Retângulo 7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0" y="3429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C12F22A-128F-4D69-8E8A-C34DE55F04EB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0</xdr:rowOff>
    </xdr:from>
    <xdr:to>
      <xdr:col>3</xdr:col>
      <xdr:colOff>0</xdr:colOff>
      <xdr:row>16</xdr:row>
      <xdr:rowOff>0</xdr:rowOff>
    </xdr:to>
    <xdr:sp macro="" textlink="Disciplinas!$F$24">
      <xdr:nvSpPr>
        <xdr:cNvPr id="77" name="Retângulo 7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0" y="3619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719A1E9-0068-435E-AE42-3D548995695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0</xdr:rowOff>
    </xdr:from>
    <xdr:to>
      <xdr:col>3</xdr:col>
      <xdr:colOff>0</xdr:colOff>
      <xdr:row>17</xdr:row>
      <xdr:rowOff>0</xdr:rowOff>
    </xdr:to>
    <xdr:sp macro="" textlink="Disciplinas!$F$25">
      <xdr:nvSpPr>
        <xdr:cNvPr id="78" name="Retângulo 7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/>
      </xdr:nvSpPr>
      <xdr:spPr>
        <a:xfrm>
          <a:off x="0" y="3810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94BDD7C4-B1A9-47BA-987A-D2BE792D735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0</xdr:rowOff>
    </xdr:from>
    <xdr:to>
      <xdr:col>3</xdr:col>
      <xdr:colOff>0</xdr:colOff>
      <xdr:row>18</xdr:row>
      <xdr:rowOff>0</xdr:rowOff>
    </xdr:to>
    <xdr:sp macro="" textlink="Disciplinas!$F$26">
      <xdr:nvSpPr>
        <xdr:cNvPr id="79" name="Retângulo 7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/>
      </xdr:nvSpPr>
      <xdr:spPr>
        <a:xfrm>
          <a:off x="0" y="4000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F51B290-181E-45C0-8385-A45FF614CAD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0</xdr:rowOff>
    </xdr:from>
    <xdr:to>
      <xdr:col>3</xdr:col>
      <xdr:colOff>0</xdr:colOff>
      <xdr:row>19</xdr:row>
      <xdr:rowOff>0</xdr:rowOff>
    </xdr:to>
    <xdr:sp macro="" textlink="Disciplinas!$F$27">
      <xdr:nvSpPr>
        <xdr:cNvPr id="80" name="Retângulo 7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0" y="4191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827F693-893E-4ACD-94A1-C3556E26973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0</xdr:rowOff>
    </xdr:from>
    <xdr:to>
      <xdr:col>3</xdr:col>
      <xdr:colOff>0</xdr:colOff>
      <xdr:row>20</xdr:row>
      <xdr:rowOff>0</xdr:rowOff>
    </xdr:to>
    <xdr:sp macro="" textlink="Disciplinas!$F$28">
      <xdr:nvSpPr>
        <xdr:cNvPr id="81" name="Retângulo 8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0" y="4381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6D31362-0D9B-4B39-BE14-3758E97B878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20</xdr:row>
      <xdr:rowOff>0</xdr:rowOff>
    </xdr:from>
    <xdr:to>
      <xdr:col>3</xdr:col>
      <xdr:colOff>0</xdr:colOff>
      <xdr:row>21</xdr:row>
      <xdr:rowOff>0</xdr:rowOff>
    </xdr:to>
    <xdr:sp macro="" textlink="Disciplinas!$F$29">
      <xdr:nvSpPr>
        <xdr:cNvPr id="82" name="Retângulo 8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0" y="4572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6E0FA30C-9A28-4680-A3E3-796506120135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21</xdr:row>
      <xdr:rowOff>0</xdr:rowOff>
    </xdr:from>
    <xdr:to>
      <xdr:col>3</xdr:col>
      <xdr:colOff>0</xdr:colOff>
      <xdr:row>22</xdr:row>
      <xdr:rowOff>0</xdr:rowOff>
    </xdr:to>
    <xdr:sp macro="" textlink="Disciplinas!$F$30">
      <xdr:nvSpPr>
        <xdr:cNvPr id="83" name="Retângulo 8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0" y="4762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429D11-2532-47A9-932B-A9885150B77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22</xdr:row>
      <xdr:rowOff>0</xdr:rowOff>
    </xdr:from>
    <xdr:to>
      <xdr:col>3</xdr:col>
      <xdr:colOff>0</xdr:colOff>
      <xdr:row>23</xdr:row>
      <xdr:rowOff>0</xdr:rowOff>
    </xdr:to>
    <xdr:sp macro="" textlink="Disciplinas!$F$31">
      <xdr:nvSpPr>
        <xdr:cNvPr id="84" name="Retângulo 8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/>
      </xdr:nvSpPr>
      <xdr:spPr>
        <a:xfrm>
          <a:off x="0" y="495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E3FF287-06B0-4EE0-BC1C-F3035A74A44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23</xdr:row>
      <xdr:rowOff>0</xdr:rowOff>
    </xdr:from>
    <xdr:to>
      <xdr:col>3</xdr:col>
      <xdr:colOff>0</xdr:colOff>
      <xdr:row>24</xdr:row>
      <xdr:rowOff>0</xdr:rowOff>
    </xdr:to>
    <xdr:sp macro="" textlink="Disciplinas!$F$32">
      <xdr:nvSpPr>
        <xdr:cNvPr id="85" name="Retângulo 8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/>
      </xdr:nvSpPr>
      <xdr:spPr>
        <a:xfrm>
          <a:off x="0" y="514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1C2AEB9-ED0C-482B-BD9A-1DEDB97D41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24</xdr:row>
      <xdr:rowOff>0</xdr:rowOff>
    </xdr:from>
    <xdr:to>
      <xdr:col>3</xdr:col>
      <xdr:colOff>0</xdr:colOff>
      <xdr:row>25</xdr:row>
      <xdr:rowOff>0</xdr:rowOff>
    </xdr:to>
    <xdr:sp macro="" textlink="Disciplinas!$F$33">
      <xdr:nvSpPr>
        <xdr:cNvPr id="86" name="Retângulo 8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/>
      </xdr:nvSpPr>
      <xdr:spPr>
        <a:xfrm>
          <a:off x="0" y="533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951A7C-F5C6-4A27-848D-B749D5603CB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25</xdr:row>
      <xdr:rowOff>0</xdr:rowOff>
    </xdr:from>
    <xdr:to>
      <xdr:col>3</xdr:col>
      <xdr:colOff>0</xdr:colOff>
      <xdr:row>26</xdr:row>
      <xdr:rowOff>0</xdr:rowOff>
    </xdr:to>
    <xdr:sp macro="" textlink="Disciplinas!$F$34">
      <xdr:nvSpPr>
        <xdr:cNvPr id="87" name="Retângulo 8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/>
      </xdr:nvSpPr>
      <xdr:spPr>
        <a:xfrm>
          <a:off x="0" y="552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3C6EAED-CFC5-4E2D-B332-CDB924F2E7C7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26</xdr:row>
      <xdr:rowOff>0</xdr:rowOff>
    </xdr:from>
    <xdr:to>
      <xdr:col>3</xdr:col>
      <xdr:colOff>0</xdr:colOff>
      <xdr:row>27</xdr:row>
      <xdr:rowOff>0</xdr:rowOff>
    </xdr:to>
    <xdr:sp macro="" textlink="Disciplinas!$F$35">
      <xdr:nvSpPr>
        <xdr:cNvPr id="88" name="Retângulo 8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/>
      </xdr:nvSpPr>
      <xdr:spPr>
        <a:xfrm>
          <a:off x="0" y="5715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F3CFF1-9B79-4D56-9166-B8600D9CEEC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27</xdr:row>
      <xdr:rowOff>0</xdr:rowOff>
    </xdr:from>
    <xdr:to>
      <xdr:col>3</xdr:col>
      <xdr:colOff>0</xdr:colOff>
      <xdr:row>28</xdr:row>
      <xdr:rowOff>0</xdr:rowOff>
    </xdr:to>
    <xdr:sp macro="" textlink="Disciplinas!$F$36">
      <xdr:nvSpPr>
        <xdr:cNvPr id="89" name="Retângulo 8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/>
      </xdr:nvSpPr>
      <xdr:spPr>
        <a:xfrm>
          <a:off x="0" y="590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A597719-FD7D-4B3E-9FC0-F8DECE71398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28</xdr:row>
      <xdr:rowOff>0</xdr:rowOff>
    </xdr:from>
    <xdr:to>
      <xdr:col>3</xdr:col>
      <xdr:colOff>0</xdr:colOff>
      <xdr:row>29</xdr:row>
      <xdr:rowOff>0</xdr:rowOff>
    </xdr:to>
    <xdr:sp macro="" textlink="Disciplinas!$F$37">
      <xdr:nvSpPr>
        <xdr:cNvPr id="90" name="Retângulo 8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/>
      </xdr:nvSpPr>
      <xdr:spPr>
        <a:xfrm>
          <a:off x="0" y="609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4C8298CB-F1FD-4847-83BC-734DA784DAA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29</xdr:row>
      <xdr:rowOff>0</xdr:rowOff>
    </xdr:from>
    <xdr:to>
      <xdr:col>3</xdr:col>
      <xdr:colOff>0</xdr:colOff>
      <xdr:row>30</xdr:row>
      <xdr:rowOff>0</xdr:rowOff>
    </xdr:to>
    <xdr:sp macro="" textlink="Disciplinas!$F$38">
      <xdr:nvSpPr>
        <xdr:cNvPr id="91" name="Retângulo 9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/>
      </xdr:nvSpPr>
      <xdr:spPr>
        <a:xfrm>
          <a:off x="0" y="628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51CCA1-D364-4630-9E10-C5894F88F5E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30</xdr:row>
      <xdr:rowOff>0</xdr:rowOff>
    </xdr:from>
    <xdr:to>
      <xdr:col>3</xdr:col>
      <xdr:colOff>0</xdr:colOff>
      <xdr:row>31</xdr:row>
      <xdr:rowOff>0</xdr:rowOff>
    </xdr:to>
    <xdr:sp macro="" textlink="Disciplinas!$F$39">
      <xdr:nvSpPr>
        <xdr:cNvPr id="92" name="Retângulo 9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/>
      </xdr:nvSpPr>
      <xdr:spPr>
        <a:xfrm>
          <a:off x="0" y="647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A26320A-6CD3-4325-B1CA-0FAC31EC94E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31</xdr:row>
      <xdr:rowOff>0</xdr:rowOff>
    </xdr:from>
    <xdr:to>
      <xdr:col>3</xdr:col>
      <xdr:colOff>0</xdr:colOff>
      <xdr:row>32</xdr:row>
      <xdr:rowOff>0</xdr:rowOff>
    </xdr:to>
    <xdr:sp macro="" textlink="Disciplinas!$F$40">
      <xdr:nvSpPr>
        <xdr:cNvPr id="93" name="Retângulo 9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/>
      </xdr:nvSpPr>
      <xdr:spPr>
        <a:xfrm>
          <a:off x="0" y="666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2D1870-3E55-42AE-B9A5-9C5174475AC4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07" name="Imagem 106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08" name="Retângulo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09" name="Agrupa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10" name="Retângulo 109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900-00006E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11" name="Retângulo 110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900-00006F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12" name="Retângulo 111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900-000070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13" name="Agrupar 112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900-000071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15" name="Retângulo 114">
              <a:extLst>
                <a:ext uri="{FF2B5EF4-FFF2-40B4-BE49-F238E27FC236}">
                  <a16:creationId xmlns:a16="http://schemas.microsoft.com/office/drawing/2014/main" id="{00000000-0008-0000-0900-000073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6" name="Agrupar 115">
              <a:extLst>
                <a:ext uri="{FF2B5EF4-FFF2-40B4-BE49-F238E27FC236}">
                  <a16:creationId xmlns:a16="http://schemas.microsoft.com/office/drawing/2014/main" id="{00000000-0008-0000-0900-000074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17" name="Triângulo isósceles 116">
                <a:extLst>
                  <a:ext uri="{FF2B5EF4-FFF2-40B4-BE49-F238E27FC236}">
                    <a16:creationId xmlns:a16="http://schemas.microsoft.com/office/drawing/2014/main" id="{00000000-0008-0000-0900-000075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18" name="Agrupar 117">
                <a:extLst>
                  <a:ext uri="{FF2B5EF4-FFF2-40B4-BE49-F238E27FC236}">
                    <a16:creationId xmlns:a16="http://schemas.microsoft.com/office/drawing/2014/main" id="{00000000-0008-0000-0900-000076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19" name="Retângulo 118">
                  <a:extLst>
                    <a:ext uri="{FF2B5EF4-FFF2-40B4-BE49-F238E27FC236}">
                      <a16:creationId xmlns:a16="http://schemas.microsoft.com/office/drawing/2014/main" id="{00000000-0008-0000-0900-000077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0" name="Retângulo 119">
                  <a:extLst>
                    <a:ext uri="{FF2B5EF4-FFF2-40B4-BE49-F238E27FC236}">
                      <a16:creationId xmlns:a16="http://schemas.microsoft.com/office/drawing/2014/main" id="{00000000-0008-0000-0900-000078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1" name="Retângulo 120">
                  <a:extLst>
                    <a:ext uri="{FF2B5EF4-FFF2-40B4-BE49-F238E27FC236}">
                      <a16:creationId xmlns:a16="http://schemas.microsoft.com/office/drawing/2014/main" id="{00000000-0008-0000-0900-000079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14" name="Retângulo 113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900-000072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1/02/19091904/cfq-edital-1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PajPTv3EMwtAycWMfver0gvgbIVyjM1jlFclQUc65C5CQ4WuxecKlHtxakajmeXQzi6cEVe9HicpZ4LCZdC6LQ==" saltValue="KV73EGASsOUBTu/FURj8gA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0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49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292.5" x14ac:dyDescent="0.25">
      <c r="A14" s="25"/>
      <c r="B14" s="25"/>
      <c r="C14" s="25"/>
      <c r="D14" s="25"/>
      <c r="E14" s="26">
        <v>1</v>
      </c>
      <c r="F14" s="23" t="s">
        <v>95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13.75" x14ac:dyDescent="0.25">
      <c r="A15" s="25"/>
      <c r="B15" s="25"/>
      <c r="C15" s="25"/>
      <c r="D15" s="25"/>
      <c r="E15" s="30">
        <v>2</v>
      </c>
      <c r="F15" s="24" t="s">
        <v>96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56.25" x14ac:dyDescent="0.25">
      <c r="A16" s="25"/>
      <c r="B16" s="25"/>
      <c r="C16" s="25"/>
      <c r="D16" s="25"/>
      <c r="E16" s="26">
        <v>3</v>
      </c>
      <c r="F16" s="23" t="s">
        <v>97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123.75" x14ac:dyDescent="0.25">
      <c r="A17" s="25"/>
      <c r="B17" s="25"/>
      <c r="C17" s="25"/>
      <c r="D17" s="25"/>
      <c r="E17" s="30">
        <v>4</v>
      </c>
      <c r="F17" s="24" t="s">
        <v>98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123.75" x14ac:dyDescent="0.25">
      <c r="A18" s="25"/>
      <c r="B18" s="25"/>
      <c r="C18" s="25"/>
      <c r="D18" s="25"/>
      <c r="E18" s="26">
        <v>5</v>
      </c>
      <c r="F18" s="23" t="s">
        <v>99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36.25" x14ac:dyDescent="0.25">
      <c r="A19" s="25"/>
      <c r="B19" s="25"/>
      <c r="C19" s="25"/>
      <c r="D19" s="25"/>
      <c r="E19" s="30">
        <v>6</v>
      </c>
      <c r="F19" s="24" t="s">
        <v>100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33.75" x14ac:dyDescent="0.25">
      <c r="A20" s="25"/>
      <c r="B20" s="25"/>
      <c r="C20" s="25"/>
      <c r="D20" s="25"/>
      <c r="E20" s="26">
        <v>7</v>
      </c>
      <c r="F20" s="23" t="s">
        <v>101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225" x14ac:dyDescent="0.25">
      <c r="A21" s="25"/>
      <c r="B21" s="25"/>
      <c r="C21" s="25"/>
      <c r="D21" s="25"/>
      <c r="E21" s="30">
        <v>8</v>
      </c>
      <c r="F21" s="24" t="s">
        <v>102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56.25" x14ac:dyDescent="0.25">
      <c r="A22" s="25"/>
      <c r="B22" s="25"/>
      <c r="C22" s="25"/>
      <c r="D22" s="25"/>
      <c r="E22" s="26">
        <v>9</v>
      </c>
      <c r="F22" s="23" t="s">
        <v>103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45" x14ac:dyDescent="0.25">
      <c r="A23" s="25"/>
      <c r="B23" s="25"/>
      <c r="C23" s="25"/>
      <c r="D23" s="25"/>
      <c r="E23" s="30">
        <v>10</v>
      </c>
      <c r="F23" s="24" t="s">
        <v>104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22.5" x14ac:dyDescent="0.25">
      <c r="A24" s="25"/>
      <c r="B24" s="25"/>
      <c r="C24" s="25"/>
      <c r="D24" s="25"/>
      <c r="E24" s="26">
        <v>11</v>
      </c>
      <c r="F24" s="23" t="s">
        <v>105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RRk8H96oPRavluNmj2L4ZAQgqf4m/bIu2shqh9kxiN3DC+9zw7WEJY3L9pvap6arzdi4DxgM7VFvmws8TIzZhQ==" saltValue="fYKHD0JBRWebYfsELTmmk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list" allowBlank="1" showInputMessage="1" showErrorMessage="1" sqref="H14:J73" xr:uid="{00000000-0002-0000-0A00-000000000000}">
      <formula1>$Z$14:$Z$15</formula1>
    </dataValidation>
    <dataValidation type="list" allowBlank="1" showInputMessage="1" showErrorMessage="1" sqref="L14:O73" xr:uid="{00000000-0002-0000-0A00-000001000000}">
      <formula1>$Z$14</formula1>
    </dataValidation>
    <dataValidation type="whole" allowBlank="1" showInputMessage="1" showErrorMessage="1" sqref="Q14:R73 U14:V73" xr:uid="{00000000-0002-0000-0A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4" t="s">
        <v>30</v>
      </c>
      <c r="C8" s="104"/>
      <c r="D8" s="104"/>
      <c r="G8" s="35" t="s">
        <v>32</v>
      </c>
      <c r="H8" s="102" t="s">
        <v>50</v>
      </c>
      <c r="I8" s="102"/>
      <c r="J8" s="102"/>
      <c r="K8" s="102"/>
      <c r="L8" s="102"/>
      <c r="M8" s="102"/>
      <c r="N8" s="102"/>
      <c r="O8" s="102"/>
      <c r="P8" s="102"/>
      <c r="S8" s="106" t="s">
        <v>12</v>
      </c>
      <c r="T8" s="106"/>
      <c r="U8" s="106"/>
    </row>
    <row r="9" spans="1:23" ht="15" customHeight="1" x14ac:dyDescent="0.25">
      <c r="B9" s="104"/>
      <c r="C9" s="104"/>
      <c r="D9" s="104"/>
      <c r="G9" s="35" t="s">
        <v>24</v>
      </c>
      <c r="H9" s="109">
        <v>44246</v>
      </c>
      <c r="I9" s="102"/>
      <c r="J9" s="102"/>
      <c r="K9" s="102"/>
      <c r="L9" s="102"/>
      <c r="M9" s="102"/>
      <c r="N9" s="102"/>
      <c r="O9" s="102"/>
      <c r="P9" s="102"/>
      <c r="S9" s="105"/>
      <c r="T9" s="105"/>
      <c r="U9" s="105"/>
    </row>
    <row r="10" spans="1:23" ht="15" customHeight="1" x14ac:dyDescent="0.25">
      <c r="B10" s="104"/>
      <c r="C10" s="104"/>
      <c r="D10" s="104"/>
      <c r="G10" s="35" t="s">
        <v>3</v>
      </c>
      <c r="H10" s="102" t="s">
        <v>51</v>
      </c>
      <c r="I10" s="102"/>
      <c r="J10" s="102"/>
      <c r="K10" s="102"/>
      <c r="L10" s="102"/>
      <c r="M10" s="102"/>
      <c r="N10" s="102"/>
      <c r="O10" s="102"/>
      <c r="P10" s="102"/>
      <c r="S10" s="105"/>
      <c r="T10" s="105"/>
      <c r="U10" s="105"/>
    </row>
    <row r="11" spans="1:23" ht="15" customHeight="1" x14ac:dyDescent="0.25">
      <c r="B11" s="104"/>
      <c r="C11" s="104"/>
      <c r="D11" s="104"/>
      <c r="G11" s="35" t="s">
        <v>43</v>
      </c>
      <c r="H11" s="110" t="s">
        <v>52</v>
      </c>
      <c r="I11" s="110"/>
      <c r="J11" s="110"/>
      <c r="K11" s="110"/>
      <c r="L11" s="110"/>
      <c r="M11" s="110"/>
      <c r="N11" s="110"/>
      <c r="O11" s="110"/>
      <c r="P11" s="110"/>
      <c r="S11" s="105"/>
      <c r="T11" s="105"/>
      <c r="U11" s="105"/>
    </row>
    <row r="12" spans="1:23" ht="15" customHeight="1" x14ac:dyDescent="0.25">
      <c r="B12" s="104"/>
      <c r="C12" s="104"/>
      <c r="D12" s="104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5"/>
      <c r="T12" s="105"/>
      <c r="U12" s="105"/>
    </row>
    <row r="13" spans="1:23" ht="15" customHeight="1" x14ac:dyDescent="0.25">
      <c r="B13" s="104"/>
      <c r="C13" s="104"/>
      <c r="D13" s="104"/>
      <c r="G13" s="35" t="s">
        <v>5</v>
      </c>
      <c r="H13" s="102" t="s">
        <v>93</v>
      </c>
      <c r="I13" s="102"/>
      <c r="J13" s="102"/>
      <c r="K13" s="102"/>
      <c r="L13" s="102"/>
      <c r="M13" s="102"/>
      <c r="N13" s="102"/>
      <c r="O13" s="102"/>
      <c r="P13" s="102"/>
      <c r="S13" s="105"/>
      <c r="T13" s="105"/>
      <c r="U13" s="105"/>
    </row>
    <row r="14" spans="1:23" ht="15" customHeight="1" x14ac:dyDescent="0.25">
      <c r="B14" s="104"/>
      <c r="C14" s="104"/>
      <c r="D14" s="104"/>
      <c r="G14" s="35" t="s">
        <v>6</v>
      </c>
      <c r="H14" s="102"/>
      <c r="I14" s="102"/>
      <c r="J14" s="102"/>
      <c r="K14" s="102"/>
      <c r="L14" s="102"/>
      <c r="M14" s="102"/>
      <c r="N14" s="102"/>
      <c r="O14" s="102"/>
      <c r="P14" s="102"/>
      <c r="S14" s="105"/>
      <c r="T14" s="105"/>
      <c r="U14" s="105"/>
    </row>
    <row r="15" spans="1:23" ht="15" customHeight="1" x14ac:dyDescent="0.25">
      <c r="B15" s="104"/>
      <c r="C15" s="104"/>
      <c r="D15" s="104"/>
      <c r="G15" s="35" t="s">
        <v>7</v>
      </c>
      <c r="H15" s="102"/>
      <c r="I15" s="102"/>
      <c r="J15" s="102"/>
      <c r="K15" s="102"/>
      <c r="L15" s="102"/>
      <c r="M15" s="102"/>
      <c r="N15" s="102"/>
      <c r="O15" s="102"/>
      <c r="P15" s="102"/>
      <c r="S15" s="105"/>
      <c r="T15" s="105"/>
      <c r="U15" s="105"/>
    </row>
    <row r="16" spans="1:23" ht="15" customHeight="1" x14ac:dyDescent="0.25">
      <c r="B16" s="104"/>
      <c r="C16" s="104"/>
      <c r="D16" s="104"/>
      <c r="G16" s="35" t="s">
        <v>8</v>
      </c>
      <c r="H16" s="102" t="s">
        <v>47</v>
      </c>
      <c r="I16" s="102"/>
      <c r="J16" s="102"/>
      <c r="K16" s="102"/>
      <c r="L16" s="102"/>
      <c r="M16" s="102"/>
      <c r="N16" s="102"/>
      <c r="O16" s="102"/>
      <c r="P16" s="102"/>
      <c r="S16" s="105"/>
      <c r="T16" s="105"/>
      <c r="U16" s="105"/>
    </row>
    <row r="17" spans="2:23" ht="15" customHeight="1" x14ac:dyDescent="0.25">
      <c r="B17" s="104"/>
      <c r="C17" s="104"/>
      <c r="D17" s="104"/>
      <c r="G17" s="35" t="s">
        <v>9</v>
      </c>
      <c r="H17" s="103">
        <v>8951.25</v>
      </c>
      <c r="I17" s="102"/>
      <c r="J17" s="102"/>
      <c r="K17" s="102"/>
      <c r="L17" s="102"/>
      <c r="M17" s="102"/>
      <c r="N17" s="102"/>
      <c r="O17" s="102"/>
      <c r="P17" s="102"/>
      <c r="S17" s="105"/>
      <c r="T17" s="105"/>
      <c r="U17" s="105"/>
    </row>
    <row r="18" spans="2:23" ht="15" customHeight="1" x14ac:dyDescent="0.25">
      <c r="B18" s="104"/>
      <c r="C18" s="104"/>
      <c r="D18" s="104"/>
      <c r="G18" s="35" t="s">
        <v>10</v>
      </c>
      <c r="H18" s="102" t="s">
        <v>94</v>
      </c>
      <c r="I18" s="102"/>
      <c r="J18" s="102"/>
      <c r="K18" s="102"/>
      <c r="L18" s="102"/>
      <c r="M18" s="102"/>
      <c r="N18" s="102"/>
      <c r="O18" s="102"/>
      <c r="P18" s="102"/>
      <c r="S18" s="105"/>
      <c r="T18" s="105"/>
      <c r="U18" s="105"/>
    </row>
    <row r="19" spans="2:23" ht="15" customHeight="1" x14ac:dyDescent="0.25">
      <c r="B19" s="104"/>
      <c r="C19" s="104"/>
      <c r="D19" s="104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4"/>
      <c r="C20" s="104"/>
      <c r="D20" s="104"/>
      <c r="G20" s="35" t="s">
        <v>33</v>
      </c>
      <c r="H20" s="109">
        <v>44274</v>
      </c>
      <c r="I20" s="102"/>
      <c r="J20" s="102"/>
      <c r="K20" s="102"/>
      <c r="L20" s="102"/>
      <c r="M20" s="102"/>
      <c r="N20" s="102"/>
      <c r="O20" s="102"/>
      <c r="P20" s="102"/>
    </row>
    <row r="21" spans="2:23" ht="15" customHeight="1" x14ac:dyDescent="0.25">
      <c r="B21" s="104"/>
      <c r="C21" s="104"/>
      <c r="D21" s="104"/>
      <c r="G21" s="35" t="s">
        <v>34</v>
      </c>
      <c r="H21" s="120">
        <v>78</v>
      </c>
      <c r="I21" s="121"/>
      <c r="J21" s="121"/>
      <c r="K21" s="121"/>
      <c r="L21" s="121"/>
      <c r="M21" s="121"/>
      <c r="N21" s="121"/>
      <c r="O21" s="121"/>
      <c r="P21" s="121"/>
      <c r="T21" s="22"/>
    </row>
    <row r="22" spans="2:23" ht="15" customHeight="1" x14ac:dyDescent="0.25">
      <c r="B22" s="104"/>
      <c r="C22" s="104"/>
      <c r="D22" s="104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4"/>
      <c r="C23" s="104"/>
      <c r="D23" s="104"/>
      <c r="G23" s="35" t="s">
        <v>35</v>
      </c>
      <c r="H23" s="109">
        <v>44304</v>
      </c>
      <c r="I23" s="102"/>
      <c r="J23" s="102"/>
      <c r="K23" s="102"/>
      <c r="L23" s="102"/>
      <c r="M23" s="102"/>
      <c r="N23" s="102"/>
      <c r="O23" s="102"/>
      <c r="P23" s="102"/>
    </row>
    <row r="24" spans="2:23" ht="15" customHeight="1" x14ac:dyDescent="0.25">
      <c r="B24" s="104"/>
      <c r="C24" s="104"/>
      <c r="D24" s="104"/>
      <c r="G24" s="35" t="s">
        <v>4</v>
      </c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23" ht="15" customHeight="1" x14ac:dyDescent="0.25">
      <c r="B25" s="104"/>
      <c r="C25" s="104"/>
      <c r="D25" s="104"/>
      <c r="G25" s="108" t="s">
        <v>11</v>
      </c>
      <c r="H25" s="107" t="s">
        <v>54</v>
      </c>
      <c r="I25" s="107"/>
      <c r="J25" s="107"/>
      <c r="K25" s="107"/>
      <c r="L25" s="107"/>
      <c r="M25" s="107"/>
      <c r="N25" s="107"/>
      <c r="O25" s="107"/>
      <c r="P25" s="107"/>
      <c r="R25" s="67" t="s">
        <v>31</v>
      </c>
    </row>
    <row r="26" spans="2:23" ht="15" customHeight="1" x14ac:dyDescent="0.25">
      <c r="B26" s="104"/>
      <c r="C26" s="104"/>
      <c r="D26" s="104"/>
      <c r="G26" s="108"/>
      <c r="H26" s="107"/>
      <c r="I26" s="107"/>
      <c r="J26" s="107"/>
      <c r="K26" s="107"/>
      <c r="L26" s="107"/>
      <c r="M26" s="107"/>
      <c r="N26" s="107"/>
      <c r="O26" s="107"/>
      <c r="P26" s="107"/>
      <c r="R26" s="111" t="s">
        <v>53</v>
      </c>
      <c r="S26" s="112"/>
      <c r="T26" s="112"/>
      <c r="U26" s="113"/>
      <c r="W26" s="21"/>
    </row>
    <row r="27" spans="2:23" ht="15" customHeight="1" x14ac:dyDescent="0.25">
      <c r="B27" s="104"/>
      <c r="C27" s="104"/>
      <c r="D27" s="104"/>
      <c r="G27" s="108"/>
      <c r="H27" s="107"/>
      <c r="I27" s="107"/>
      <c r="J27" s="107"/>
      <c r="K27" s="107"/>
      <c r="L27" s="107"/>
      <c r="M27" s="107"/>
      <c r="N27" s="107"/>
      <c r="O27" s="107"/>
      <c r="P27" s="107"/>
      <c r="R27" s="114"/>
      <c r="S27" s="115"/>
      <c r="T27" s="115"/>
      <c r="U27" s="116"/>
      <c r="W27" s="21"/>
    </row>
    <row r="28" spans="2:23" ht="15" customHeight="1" x14ac:dyDescent="0.25">
      <c r="B28" s="104"/>
      <c r="C28" s="104"/>
      <c r="D28" s="104"/>
      <c r="G28" s="108"/>
      <c r="H28" s="107"/>
      <c r="I28" s="107"/>
      <c r="J28" s="107"/>
      <c r="K28" s="107"/>
      <c r="L28" s="107"/>
      <c r="M28" s="107"/>
      <c r="N28" s="107"/>
      <c r="O28" s="107"/>
      <c r="P28" s="107"/>
      <c r="R28" s="114"/>
      <c r="S28" s="115"/>
      <c r="T28" s="115"/>
      <c r="U28" s="116"/>
      <c r="W28" s="21"/>
    </row>
    <row r="29" spans="2:23" ht="15" customHeight="1" x14ac:dyDescent="0.25">
      <c r="B29" s="104"/>
      <c r="C29" s="104"/>
      <c r="D29" s="104"/>
      <c r="G29" s="108"/>
      <c r="H29" s="107"/>
      <c r="I29" s="107"/>
      <c r="J29" s="107"/>
      <c r="K29" s="107"/>
      <c r="L29" s="107"/>
      <c r="M29" s="107"/>
      <c r="N29" s="107"/>
      <c r="O29" s="107"/>
      <c r="P29" s="107"/>
      <c r="R29" s="114"/>
      <c r="S29" s="115"/>
      <c r="T29" s="115"/>
      <c r="U29" s="116"/>
      <c r="W29" s="21"/>
    </row>
    <row r="30" spans="2:23" ht="15" customHeight="1" x14ac:dyDescent="0.25">
      <c r="B30" s="104"/>
      <c r="C30" s="104"/>
      <c r="D30" s="104"/>
      <c r="G30" s="108"/>
      <c r="H30" s="107"/>
      <c r="I30" s="107"/>
      <c r="J30" s="107"/>
      <c r="K30" s="107"/>
      <c r="L30" s="107"/>
      <c r="M30" s="107"/>
      <c r="N30" s="107"/>
      <c r="O30" s="107"/>
      <c r="P30" s="107"/>
      <c r="R30" s="114"/>
      <c r="S30" s="115"/>
      <c r="T30" s="115"/>
      <c r="U30" s="116"/>
      <c r="W30" s="21"/>
    </row>
    <row r="31" spans="2:23" ht="15" customHeight="1" x14ac:dyDescent="0.25">
      <c r="B31" s="104"/>
      <c r="C31" s="104"/>
      <c r="D31" s="104"/>
      <c r="G31" s="108"/>
      <c r="H31" s="107"/>
      <c r="I31" s="107"/>
      <c r="J31" s="107"/>
      <c r="K31" s="107"/>
      <c r="L31" s="107"/>
      <c r="M31" s="107"/>
      <c r="N31" s="107"/>
      <c r="O31" s="107"/>
      <c r="P31" s="107"/>
      <c r="R31" s="114"/>
      <c r="S31" s="115"/>
      <c r="T31" s="115"/>
      <c r="U31" s="116"/>
      <c r="W31" s="21"/>
    </row>
    <row r="32" spans="2:23" ht="15" customHeight="1" x14ac:dyDescent="0.25">
      <c r="B32" s="104"/>
      <c r="C32" s="104"/>
      <c r="D32" s="104"/>
      <c r="G32" s="108"/>
      <c r="H32" s="107"/>
      <c r="I32" s="107"/>
      <c r="J32" s="107"/>
      <c r="K32" s="107"/>
      <c r="L32" s="107"/>
      <c r="M32" s="107"/>
      <c r="N32" s="107"/>
      <c r="O32" s="107"/>
      <c r="P32" s="107"/>
      <c r="R32" s="114"/>
      <c r="S32" s="115"/>
      <c r="T32" s="115"/>
      <c r="U32" s="116"/>
      <c r="W32" s="21"/>
    </row>
    <row r="33" spans="2:23" ht="15" customHeight="1" x14ac:dyDescent="0.25">
      <c r="B33" s="104"/>
      <c r="C33" s="104"/>
      <c r="D33" s="104"/>
      <c r="G33" s="108"/>
      <c r="H33" s="107"/>
      <c r="I33" s="107"/>
      <c r="J33" s="107"/>
      <c r="K33" s="107"/>
      <c r="L33" s="107"/>
      <c r="M33" s="107"/>
      <c r="N33" s="107"/>
      <c r="O33" s="107"/>
      <c r="P33" s="107"/>
      <c r="R33" s="117"/>
      <c r="S33" s="118"/>
      <c r="T33" s="118"/>
      <c r="U33" s="119"/>
      <c r="W33" s="21"/>
    </row>
    <row r="34" spans="2:23" ht="15" customHeight="1" x14ac:dyDescent="0.25"/>
  </sheetData>
  <sheetProtection algorithmName="SHA-512" hashValue="rVL3Qjpwggkzo6MdQi7NeWylYVY9iyKTHcjuiJ4pyJnEfqojkSnRR+nKA5KVhhzI64FNG8SEBJ2W1uoV0ZNP4g==" saltValue="QCW5RJU2PBRZY/mPrg4/sA==" spinCount="100000" sheet="1" objects="1" scenarios="1" insertHyperlinks="0" selectLockedCells="1"/>
  <mergeCells count="20"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  <mergeCell ref="H16:P16"/>
    <mergeCell ref="H17:P17"/>
    <mergeCell ref="H18:P18"/>
    <mergeCell ref="B8:D33"/>
  </mergeCells>
  <hyperlinks>
    <hyperlink ref="H11:P11" r:id="rId1" display="https://dhg1h5j42swfq.cloudfront.net/2021/02/19091904/cfq-edital-1.pdf" xr:uid="{337EA70D-9946-45D1-9FD7-A4816C710D9C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F16" sqref="F16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45</v>
      </c>
      <c r="R8" s="130"/>
      <c r="S8" s="130"/>
      <c r="T8" s="43"/>
      <c r="U8" s="130" t="s">
        <v>46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44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36</v>
      </c>
      <c r="T10" s="46"/>
      <c r="U10" s="45" t="s">
        <v>0</v>
      </c>
      <c r="V10" s="45" t="s">
        <v>19</v>
      </c>
      <c r="W10" s="45" t="s">
        <v>36</v>
      </c>
      <c r="Y10" s="129"/>
      <c r="Z10" s="129"/>
    </row>
    <row r="11" spans="1:27" x14ac:dyDescent="0.25">
      <c r="E11" s="47">
        <v>1</v>
      </c>
      <c r="F11" s="59" t="s">
        <v>48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55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16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16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56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ht="24" x14ac:dyDescent="0.25">
      <c r="E14" s="51">
        <v>4</v>
      </c>
      <c r="F14" s="60" t="s">
        <v>57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 t="s">
        <v>58</v>
      </c>
      <c r="G15" s="48"/>
      <c r="H15" s="49">
        <f>'D5'!$H$74</f>
        <v>0</v>
      </c>
      <c r="I15" s="49">
        <f>'D5'!$I$74</f>
        <v>0</v>
      </c>
      <c r="J15" s="49">
        <f>'D5'!$J$74</f>
        <v>0</v>
      </c>
      <c r="K15" s="43"/>
      <c r="L15" s="49">
        <f>'D5'!$L$74</f>
        <v>0</v>
      </c>
      <c r="M15" s="49">
        <f>'D5'!$M$74</f>
        <v>0</v>
      </c>
      <c r="N15" s="49">
        <f>'D5'!$N$74</f>
        <v>0</v>
      </c>
      <c r="O15" s="49">
        <f>'D5'!$O$74</f>
        <v>0</v>
      </c>
      <c r="P15" s="43"/>
      <c r="Q15" s="50" t="str">
        <f>'D5'!$Q$74</f>
        <v/>
      </c>
      <c r="R15" s="50" t="str">
        <f>'D5'!$R$74</f>
        <v/>
      </c>
      <c r="S15" s="49" t="str">
        <f t="shared" si="0"/>
        <v/>
      </c>
      <c r="T15" s="43"/>
      <c r="U15" s="50" t="str">
        <f>'D5'!$U$74</f>
        <v/>
      </c>
      <c r="V15" s="50" t="str">
        <f>'D5'!$V$74</f>
        <v/>
      </c>
      <c r="W15" s="49" t="str">
        <f t="shared" si="1"/>
        <v/>
      </c>
      <c r="Y15" s="129"/>
      <c r="Z15" s="129"/>
    </row>
    <row r="16" spans="1:27" x14ac:dyDescent="0.25">
      <c r="E16" s="51">
        <v>6</v>
      </c>
      <c r="F16" s="60" t="s">
        <v>49</v>
      </c>
      <c r="G16" s="48"/>
      <c r="H16" s="52">
        <f>'D6'!$H$74</f>
        <v>0</v>
      </c>
      <c r="I16" s="52">
        <f>'D6'!$I$74</f>
        <v>0</v>
      </c>
      <c r="J16" s="52">
        <f>'D6'!$J$74</f>
        <v>0</v>
      </c>
      <c r="K16" s="43"/>
      <c r="L16" s="52">
        <f>'D6'!$L$74</f>
        <v>0</v>
      </c>
      <c r="M16" s="52">
        <f>'D6'!$M$74</f>
        <v>0</v>
      </c>
      <c r="N16" s="52">
        <f>'D6'!$N$74</f>
        <v>0</v>
      </c>
      <c r="O16" s="52">
        <f>'D6'!$O$74</f>
        <v>0</v>
      </c>
      <c r="P16" s="43"/>
      <c r="Q16" s="53" t="str">
        <f>'D6'!$Q$74</f>
        <v/>
      </c>
      <c r="R16" s="53" t="str">
        <f>'D6'!$R$74</f>
        <v/>
      </c>
      <c r="S16" s="52" t="str">
        <f t="shared" si="0"/>
        <v/>
      </c>
      <c r="T16" s="43"/>
      <c r="U16" s="53" t="str">
        <f>'D6'!$U$74</f>
        <v/>
      </c>
      <c r="V16" s="53" t="str">
        <f>'D6'!$V$74</f>
        <v/>
      </c>
      <c r="W16" s="52" t="str">
        <f t="shared" si="1"/>
        <v/>
      </c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jGrLAKpNyw2Dwg301TIFVQ3mlmFEBxLBooLmTnX8pqfK/8MyjZXI3tv1VCKsdfyThMZ8DX7ZcrR2rG6JiAL2JA==" saltValue="IBVjFRZOT9MOrlQ51aUjPw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70" priority="13" operator="equal">
      <formula>"A"</formula>
    </cfRule>
    <cfRule type="cellIs" dxfId="69" priority="14" operator="equal">
      <formula>"U"</formula>
    </cfRule>
    <cfRule type="cellIs" dxfId="68" priority="15" operator="equal">
      <formula>"OK"</formula>
    </cfRule>
  </conditionalFormatting>
  <conditionalFormatting sqref="L10:O10 H13:I13 H17:I17 H21:I21 H25:I25">
    <cfRule type="cellIs" dxfId="67" priority="22" operator="equal">
      <formula>"A"</formula>
    </cfRule>
    <cfRule type="cellIs" dxfId="66" priority="23" operator="equal">
      <formula>"U"</formula>
    </cfRule>
    <cfRule type="cellIs" dxfId="65" priority="24" operator="equal">
      <formula>"OK"</formula>
    </cfRule>
  </conditionalFormatting>
  <conditionalFormatting sqref="L9:O9">
    <cfRule type="cellIs" dxfId="64" priority="25" operator="equal">
      <formula>"A"</formula>
    </cfRule>
    <cfRule type="cellIs" dxfId="63" priority="26" operator="equal">
      <formula>"U"</formula>
    </cfRule>
    <cfRule type="cellIs" dxfId="62" priority="27" operator="equal">
      <formula>"OK"</formula>
    </cfRule>
  </conditionalFormatting>
  <conditionalFormatting sqref="J13 J17 J21 J25">
    <cfRule type="cellIs" dxfId="61" priority="19" operator="equal">
      <formula>"A"</formula>
    </cfRule>
    <cfRule type="cellIs" dxfId="60" priority="20" operator="equal">
      <formula>"U"</formula>
    </cfRule>
    <cfRule type="cellIs" dxfId="59" priority="21" operator="equal">
      <formula>"OK"</formula>
    </cfRule>
  </conditionalFormatting>
  <conditionalFormatting sqref="L11:O11 L13:N13 L17:N17 L21:N21 L25:N25 L15:O15 L19:O19 L23:O23">
    <cfRule type="cellIs" dxfId="58" priority="16" operator="equal">
      <formula>"A"</formula>
    </cfRule>
    <cfRule type="cellIs" dxfId="57" priority="17" operator="equal">
      <formula>"U"</formula>
    </cfRule>
    <cfRule type="cellIs" dxfId="56" priority="18" operator="equal">
      <formula>"OK"</formula>
    </cfRule>
  </conditionalFormatting>
  <conditionalFormatting sqref="O27 O29 O31 O33 O35 O37 O39">
    <cfRule type="cellIs" dxfId="55" priority="1" operator="equal">
      <formula>"A"</formula>
    </cfRule>
    <cfRule type="cellIs" dxfId="54" priority="2" operator="equal">
      <formula>"U"</formula>
    </cfRule>
    <cfRule type="cellIs" dxfId="53" priority="3" operator="equal">
      <formula>"OK"</formula>
    </cfRule>
  </conditionalFormatting>
  <conditionalFormatting sqref="H27:I27 H29:I29 H31:I31 H33:I33 H35:I35 H37:I37 H39:I39">
    <cfRule type="cellIs" dxfId="52" priority="10" operator="equal">
      <formula>"A"</formula>
    </cfRule>
    <cfRule type="cellIs" dxfId="51" priority="11" operator="equal">
      <formula>"U"</formula>
    </cfRule>
    <cfRule type="cellIs" dxfId="50" priority="12" operator="equal">
      <formula>"OK"</formula>
    </cfRule>
  </conditionalFormatting>
  <conditionalFormatting sqref="J27 J29 J31 J33 J35 J37 J39">
    <cfRule type="cellIs" dxfId="49" priority="7" operator="equal">
      <formula>"A"</formula>
    </cfRule>
    <cfRule type="cellIs" dxfId="48" priority="8" operator="equal">
      <formula>"U"</formula>
    </cfRule>
    <cfRule type="cellIs" dxfId="47" priority="9" operator="equal">
      <formula>"OK"</formula>
    </cfRule>
  </conditionalFormatting>
  <conditionalFormatting sqref="L27:N27 L29:N29 L31:N31 L33:N33 L35:N35 L37:N37 L39:N39">
    <cfRule type="cellIs" dxfId="46" priority="4" operator="equal">
      <formula>"A"</formula>
    </cfRule>
    <cfRule type="cellIs" dxfId="45" priority="5" operator="equal">
      <formula>"U"</formula>
    </cfRule>
    <cfRule type="cellIs" dxfId="44" priority="6" operator="equal">
      <formula>"OK"</formula>
    </cfRule>
  </conditionalFormatting>
  <hyperlinks>
    <hyperlink ref="F16" location="'D6'!A1" display="Sustentabilidade" xr:uid="{00000000-0004-0000-0300-000018000000}"/>
    <hyperlink ref="F15" location="'D5'!A1" display="Regimento Interno do STJ" xr:uid="{00000000-0004-0000-0300-000019000000}"/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37</v>
      </c>
      <c r="H8" s="79" t="s">
        <v>38</v>
      </c>
      <c r="I8" s="79" t="s">
        <v>39</v>
      </c>
      <c r="J8" s="80" t="s">
        <v>40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RACIOCÍNIO LÓGICO E MATEMÁTICO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LEGISLAÇÃO APLICADA AO CFQ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GOVERNANÇA CORPORATIVA E COMPLIANCE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 t="str">
        <f>Disciplinas!F15</f>
        <v>ATUALIDADES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 t="str">
        <f>Disciplinas!S15</f>
        <v/>
      </c>
      <c r="J13" s="83" t="str">
        <f>Disciplinas!W15</f>
        <v/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 t="str">
        <f>Disciplinas!F16</f>
        <v>CONHECIMENTOS ESPECÍFICOS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 t="str">
        <f>Disciplinas!S16</f>
        <v/>
      </c>
      <c r="J14" s="83" t="str">
        <f>Disciplinas!W16</f>
        <v/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</sheetData>
  <sheetProtection algorithmName="SHA-512" hashValue="s9hXxFWbOlHoLvM7VUgmdqhh2wKx5wPtQb0ppo2wt7/1bNy67l3wxc6JjUKoiKE83AJ93XhRjMBHNfpWLz47TQ==" saltValue="XZhizrXhmE8fp24avbn11Q==" spinCount="100000" objects="1" scenarios="1" insertHyperlinks="0" selectLockedCells="1"/>
  <mergeCells count="30">
    <mergeCell ref="D10:F10"/>
    <mergeCell ref="D11:F11"/>
    <mergeCell ref="D12:F12"/>
    <mergeCell ref="D13:F13"/>
    <mergeCell ref="D9:F9"/>
    <mergeCell ref="D14:F14"/>
    <mergeCell ref="D15:F15"/>
    <mergeCell ref="D16:F16"/>
    <mergeCell ref="D17:F17"/>
    <mergeCell ref="D18:F18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59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 t="s">
        <v>60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61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62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63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64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65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66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 t="s">
        <v>67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22.5" x14ac:dyDescent="0.25">
      <c r="A23" s="25"/>
      <c r="B23" s="25"/>
      <c r="C23" s="25"/>
      <c r="D23" s="25"/>
      <c r="E23" s="30">
        <v>10</v>
      </c>
      <c r="F23" s="24" t="s">
        <v>68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 t="s">
        <v>69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 t="s">
        <v>70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DdRjBlSwgqZo/mZfMfZC4pAJrgvHDR8uhkKO9m17PwjG3W1bF4dX4q1cIZgsOLJxQt5GMemjTbhaIiQZBMQ08A==" saltValue="Gk+oHtqU4e+kGaGVIS9qJw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43" priority="8" operator="equal">
      <formula>$Z$15</formula>
    </cfRule>
    <cfRule type="cellIs" dxfId="42" priority="9" operator="equal">
      <formula>$Z$14</formula>
    </cfRule>
  </conditionalFormatting>
  <conditionalFormatting sqref="H52:J73 L52:O73">
    <cfRule type="cellIs" dxfId="41" priority="6" operator="equal">
      <formula>$Z$15</formula>
    </cfRule>
    <cfRule type="cellIs" dxfId="40" priority="7" operator="equal">
      <formula>$Z$14</formula>
    </cfRule>
  </conditionalFormatting>
  <conditionalFormatting sqref="J14:J23">
    <cfRule type="cellIs" dxfId="39" priority="4" operator="equal">
      <formula>$Z$15</formula>
    </cfRule>
    <cfRule type="cellIs" dxfId="38" priority="5" operator="equal">
      <formula>$Z$14</formula>
    </cfRule>
  </conditionalFormatting>
  <conditionalFormatting sqref="I13">
    <cfRule type="cellIs" dxfId="37" priority="1" operator="equal">
      <formula>"A"</formula>
    </cfRule>
    <cfRule type="cellIs" dxfId="36" priority="2" operator="equal">
      <formula>"U"</formula>
    </cfRule>
    <cfRule type="cellIs" dxfId="35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71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 t="s">
        <v>72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73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74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56.25" x14ac:dyDescent="0.25">
      <c r="A18" s="25"/>
      <c r="B18" s="25"/>
      <c r="C18" s="25"/>
      <c r="D18" s="25"/>
      <c r="E18" s="26">
        <v>5</v>
      </c>
      <c r="F18" s="23" t="s">
        <v>75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76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77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78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 t="s">
        <v>79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22.5" x14ac:dyDescent="0.25">
      <c r="A23" s="25"/>
      <c r="B23" s="25"/>
      <c r="C23" s="25"/>
      <c r="D23" s="25"/>
      <c r="E23" s="30">
        <v>10</v>
      </c>
      <c r="F23" s="24" t="s">
        <v>80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 t="s">
        <v>81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ht="33.75" x14ac:dyDescent="0.25">
      <c r="A25" s="25"/>
      <c r="B25" s="25"/>
      <c r="C25" s="25"/>
      <c r="D25" s="25"/>
      <c r="E25" s="30">
        <v>12</v>
      </c>
      <c r="F25" s="24" t="s">
        <v>82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anTrxXey/vdc5H8Zd8fFGhKh0bXrENC9Bp9GO8xDoagnaC4RDaGGJv+LJyEQpF1pAswNwOK9BMoMC4M1ShNcgA==" saltValue="uOo6M8WMEobCszKmCM2SP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34" priority="9" operator="equal">
      <formula>$Z$15</formula>
    </cfRule>
    <cfRule type="cellIs" dxfId="33" priority="10" operator="equal">
      <formula>$Z$14</formula>
    </cfRule>
  </conditionalFormatting>
  <conditionalFormatting sqref="H52:J73 L52:O73">
    <cfRule type="cellIs" dxfId="32" priority="7" operator="equal">
      <formula>$Z$15</formula>
    </cfRule>
    <cfRule type="cellIs" dxfId="31" priority="8" operator="equal">
      <formula>$Z$14</formula>
    </cfRule>
  </conditionalFormatting>
  <conditionalFormatting sqref="I13">
    <cfRule type="cellIs" dxfId="30" priority="1" operator="equal">
      <formula>"A"</formula>
    </cfRule>
    <cfRule type="cellIs" dxfId="29" priority="2" operator="equal">
      <formula>"U"</formula>
    </cfRule>
    <cfRule type="cellIs" dxfId="28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83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84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56.25" x14ac:dyDescent="0.25">
      <c r="A16" s="25"/>
      <c r="B16" s="25"/>
      <c r="C16" s="25"/>
      <c r="D16" s="25"/>
      <c r="E16" s="26">
        <v>3</v>
      </c>
      <c r="F16" s="23" t="s">
        <v>85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86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87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88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J/bi1zj4ppTZzdgrByzdgqrCBjo9w2q/Q97S/r5YWP5HNV22mU+WTNsr2Dw4l23PNStqdVCv5QBBq3a2v0RC8A==" saltValue="Vh1XSlFt+dU+qdyQaSPVH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7" priority="12" operator="equal">
      <formula>$Z$15</formula>
    </cfRule>
    <cfRule type="cellIs" dxfId="26" priority="13" operator="equal">
      <formula>$Z$14</formula>
    </cfRule>
  </conditionalFormatting>
  <conditionalFormatting sqref="H52:J73 L52:O73">
    <cfRule type="cellIs" dxfId="25" priority="10" operator="equal">
      <formula>$Z$15</formula>
    </cfRule>
    <cfRule type="cellIs" dxfId="24" priority="11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89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90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91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5Vwv2U1Q39vdeDcvIho4WZPbL9PRWHihnQMEEC7pYo3rhvoi9lnINMTBgMstVFdUkM5erbfsHxnwggZ7N6NhYg==" saltValue="0TK0r1FugNnfkJmXVsR2x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67.5" x14ac:dyDescent="0.25">
      <c r="A14" s="25"/>
      <c r="B14" s="25"/>
      <c r="C14" s="25"/>
      <c r="D14" s="25"/>
      <c r="E14" s="26">
        <v>1</v>
      </c>
      <c r="F14" s="23" t="s">
        <v>92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/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/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CjML61d36G9PGwWcw/ssFwqdkIxnL2rTCILOBiFcWtF0qUbRcsePI/KlIwTS823FixpHzwqp0Xr/7mGorpZmXg==" saltValue="BA0sk6Ew4RXDmFCOQ9oUd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900-000000000000}">
      <formula1>0</formula1>
      <formula2>1000</formula2>
    </dataValidation>
    <dataValidation type="list" allowBlank="1" showInputMessage="1" showErrorMessage="1" sqref="L14:O73" xr:uid="{00000000-0002-0000-0900-000001000000}">
      <formula1>$Z$14</formula1>
    </dataValidation>
    <dataValidation type="list" allowBlank="1" showInputMessage="1" showErrorMessage="1" sqref="H14:J73" xr:uid="{00000000-0002-0000-09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  <vt:lpstr>D5</vt:lpstr>
      <vt:lpstr>D6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2021-02-19T15:49:20Z</dcterms:modified>
</cp:coreProperties>
</file>