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11"/>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FE9FE84D-F13B-433C-899C-17103CF26979}" xr6:coauthVersionLast="46" xr6:coauthVersionMax="46" xr10:uidLastSave="{00000000-0000-0000-0000-000000000000}"/>
  <bookViews>
    <workbookView showSheetTabs="0" xWindow="-120" yWindow="-120" windowWidth="20730" windowHeight="11160" tabRatio="888"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4" i="15" l="1"/>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Q74" i="11"/>
  <c r="S74" i="11" s="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5"/>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5" l="1"/>
  <c r="W74" i="9"/>
  <c r="W74" i="12"/>
  <c r="S74" i="30"/>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3" i="7"/>
  <c r="G33" i="7"/>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22" i="7"/>
  <c r="I28" i="7"/>
  <c r="J27" i="7"/>
  <c r="I17" i="7"/>
  <c r="I15" i="7"/>
  <c r="J38" i="7"/>
  <c r="J18" i="7"/>
  <c r="J30" i="7"/>
  <c r="I32" i="7"/>
  <c r="J16" i="7"/>
  <c r="J20" i="7"/>
  <c r="J24" i="7"/>
  <c r="J2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<sst xmlns="http://schemas.openxmlformats.org/spreadsheetml/2006/main" count="266" uniqueCount="102">
  <si>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</si>
  <si>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</si>
  <si>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</si>
  <si>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</si>
  <si>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</si>
  <si>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</si>
  <si>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</si>
  <si>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</si>
  <si>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</si>
  <si>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</si>
  <si>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</si>
  <si>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</si>
  <si>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</si>
  <si>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</si>
  <si>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</si>
  <si>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</si>
  <si>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</si>
  <si>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</si>
  <si>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</si>
  <si>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</si>
  <si>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</si>
  <si>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</si>
  <si>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</si>
  <si>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</si>
  <si>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</si>
  <si>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</si>
  <si>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</si>
  <si>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</si>
  <si>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</si>
  <si>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</si>
  <si>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</si>
  <si>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</si>
  <si>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</si>
  <si>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</si>
  <si>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</si>
  <si>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</si>
  <si>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t>
  </si>
  <si>
    <t>JE</t>
  </si>
  <si>
    <t>JR</t>
  </si>
  <si>
    <t>EP</t>
  </si>
  <si>
    <t>ET</t>
  </si>
  <si>
    <t>NA</t>
  </si>
  <si>
    <t>Não Aplicável</t>
  </si>
  <si>
    <t>Link oficial:</t>
  </si>
  <si>
    <t>Livro Digital</t>
  </si>
  <si>
    <t>Exercícios Livro Digital</t>
  </si>
  <si>
    <t>Exercícios Sistema de Questões</t>
  </si>
  <si>
    <t>ENSINO SUPERIOR</t>
  </si>
  <si>
    <t>LÍNGUA PORTUGUESA</t>
  </si>
  <si>
    <t>CONHECIMENTOS ESPECÍFICOS</t>
  </si>
  <si>
    <t>CFQ</t>
  </si>
  <si>
    <t>IADES</t>
  </si>
  <si>
    <t>https://dhg1h5j42swfq.cloudfront.net/2021/02/19091904/cfq-edital-1.pdf</t>
  </si>
  <si>
    <t>https://www.estrategiaconcursos.com.br/blog/concurso-cfq/</t>
  </si>
  <si>
    <t>Língua Portuguesa – 6 questões
Raciocínio Lógico e Matemático – 4 questões
Legislação Aplicada ao CFQ – 5 questões
Governança Corporativa e Compliance – 3 questões
Atualidades – 2 questões
Conhecimentos Específicos – 30 questões</t>
  </si>
  <si>
    <t>RACIOCÍNIO LÓGICO E MATEMÁTICO</t>
  </si>
  <si>
    <t>LEGISLAÇÃO APLICADA AO CFQ</t>
  </si>
  <si>
    <t>GOVERNANÇA CORPORATIVA E COMPLIANCE</t>
  </si>
  <si>
    <t>ATUALIDADES</t>
  </si>
  <si>
    <t>1 Compreensão e intelecção de textos</t>
  </si>
  <si>
    <t>2 Tipologia textual.</t>
  </si>
  <si>
    <t>3 Ortografia</t>
  </si>
  <si>
    <t>4 Mecanismos de coesão textual.</t>
  </si>
  <si>
    <t>5 Acentuação gráfica.</t>
  </si>
  <si>
    <t>6 Pontuação</t>
  </si>
  <si>
    <t>7 Concordância nominal e verbal</t>
  </si>
  <si>
    <t>8 Colocação pronominal.</t>
  </si>
  <si>
    <t>9 Regência nominal e verbal.</t>
  </si>
  <si>
    <t>10 Equivalência e transformação de estruturas.</t>
  </si>
  <si>
    <t>11 Paralelismo sintático.</t>
  </si>
  <si>
    <t>12 Relações de sinonímia e antonímia.</t>
  </si>
  <si>
    <t>1 Princípios de contagem e probabilidade.</t>
  </si>
  <si>
    <t>2 Arranjos e permutações</t>
  </si>
  <si>
    <t>3 Combinações</t>
  </si>
  <si>
    <t>4 Operações com conjuntos.</t>
  </si>
  <si>
    <t>5 Razões e proporções (grandezas diretamente proporcionais, grandezas inversamente proporcionais, porcentagem, regras de três simples e compostas).</t>
  </si>
  <si>
    <t>6 Equações e inequações.</t>
  </si>
  <si>
    <t>7 Sistemas de medidas</t>
  </si>
  <si>
    <t>8 Volumes</t>
  </si>
  <si>
    <t>9 Compreensão de estruturas lógicas</t>
  </si>
  <si>
    <t>10 Lógica de argumentação (analogias, inferências, deduções e conclusões).</t>
  </si>
  <si>
    <t>11 Estruturas lógicas</t>
  </si>
  <si>
    <t>12 Raciocínio lógico envolvendo problemas aritméticos, geométricos e matriciais</t>
  </si>
  <si>
    <t>1 Constituição Federal de 1988. Cap. I - Dos Direitos e Deveres Individuais e Coletivos; Cap. VII - Da Administração Pública, Seção I - Disposições Gerais</t>
  </si>
  <si>
    <t>2 Leis federais. 2.1 Lei nº 2.800/1956. 2.2 Lei nº 6.839/1980. 2.3 8.666/1993. 2.4 Lei nº 9.784/1999. 2.5 Lei nº 12.514/2011</t>
  </si>
  <si>
    <t>3 Decreto-lei nº 5.452/1943. Título III - Das Normas Especiais de Tutela do Trabalho. Cap. I - Das Disposições Especiais sobre Duração e Condições de Trabalho. Seção XIII - Dos Químicos.</t>
  </si>
  <si>
    <t>4 Decreto nº 85.877/1981</t>
  </si>
  <si>
    <t>5 Resolução Normativa CFQ nº 55/1981.</t>
  </si>
  <si>
    <t>6 Portaria CFQ nº 50/2020.</t>
  </si>
  <si>
    <t>1 Noções de governança corporativa. 1.1 Gestão por processos. 1.2 Gestão de riscos. 1.3 Processos de análise e tomada de decisão. 1.4 Gerenciamento de crises.</t>
  </si>
  <si>
    <t>2 Compliance. 2.1 Conceitos, suporte da alta administração, código de conduta, controles internos, treinamento e comunicação</t>
  </si>
  <si>
    <t>3 Legislação anticorrupção. 3.1 Lei Complementar nº 101/2000. 3.2 Lei nº 12.527/2011. 3.3 Lei nº 12.846/2013. 3.4 Decreto nº 8.420/2015.</t>
  </si>
  <si>
    <t>1 Domínio de tópicos atuais e relevantes de diversas áreas, tais como: desenvolvimento sustentável, ecologia, tecnologia, energia, política, economia, sociedade, educação, saúde e suas vinculações históricas.</t>
  </si>
  <si>
    <t>ADVOGADO</t>
  </si>
  <si>
    <t>2+CR</t>
  </si>
  <si>
    <t>1 Direito Constitucional. 1.1 Constituição Federal de 1988: conceito e conteúdo, leis constitucionais, complementares e ordinárias. 1.2 Direitos e deveres individuais e coletivos. 1.3 Estado Federal: a União, os Estados, os Municípios, o Distrito Federal e os Territórios. 1.4 Separação dos poderes, delegação. 1.4 Poder Legislativo: composição e atribuições. 1.5 Processo legislativo. 1.6 Poder Executivo: composição e atribuições. 1.7 Poder Judiciário: composição e atribuições. 1.8 Direitos e garantias individuais, remédios constitucionais: habeas corpus, mandado de segurança, ação popular, direito de petição. 1.9 Controle de constitucionalidade das leis, sistemas, controle jurisdicional, efeitos. 1.10 Inconstitucionalidade das leis: declaração e não cumprimento de leis inconstitucionais. 1.11 Princípios e normas referentes à Administração direta e indireta.</t>
  </si>
  <si>
    <t>2 Direito Civil. 2.1 Lei, espécies, eficácia no tempo e no espaço, retroatividade e irretroatividade das leis, interpretação, efeitos, solução de conflitos intertemporais e espaciais de normas jurídicas. 2.2 Das pessoas, dos bens e dos fatos. 2.3 Ato jurídico: noção, modalidades, formas extrínsecas, pressupostos da validade, defeitos, vícios, nulidades. 2.4 Ato ilícito. 2.5 Negócio jurídico. 2.6 Prescrição e decadência. 2.7 Bens: das diferentes classes de bens. 2.8 Da posse e sua classificação: aquisição, efeitos, perda e proteção possessória. 2.9 Da propriedade em geral: propriedade imóvel, formas de aquisição e perda. 2.10 Das obrigações: conceito, estrutura, classificação e modalidades. 2.11 Efeitos, extinção e inexecução das obrigações. 2.12 Dos contratos: disposições gerais. 2.13 Dos contratos bilaterais, da evicção. 2.14 Das várias espécies de contratos. 2.15 Da responsabilidade civil.</t>
  </si>
  <si>
    <t>3 Direito Processual Civil. 3.1 Princípios constitucionais do Processo Civil. 3.2 Princípios gerais do Processo Civil. 3.3 O Processo Civil nos sistemas de controle da constitucionalidade. 3.4 Ação direta. 3.5 Declaração incidental de inconstitucionalidade. 3.6 Jurisdição contenciosa e jurisdição voluntária: distinção. 3.7 Competência: conceito, espécies, critérios determinativos. 3.8 Conflitos de competência. 3.9 Formação, suspensão e extinção do processo. 3.10 Atos processuais: classificação, forma, prazo, tempo e lugar. 3.11 Procedimento ordinário. 3.12 Procedimento sumário e especial. 3.13 Petição inicial, resposta do réu, revelia, intervenção de terceiros, litisconsórcio e assistência. 3.14 Dos procedimentos especiais. 3.15 Das ações reivindicatórias e possessórias. 3.16 Da ação de nunciação de obra nova. 3.17 Dos embargos de terceiros, usucapião. 3.18 Antecipação da tutela de mérito. 3.19 Julgamento conforme o estado do processo. 3.20 Provas: noções gerais, sistema, classificação, espécies. 3.21 Audiência. 3.22 Sentença e coisa julgada. 3.23 Recursos: noções gerais, sistema, espécies. 3.24 Das execuções, exceção de pré-executividade, dos embargos do devedor e embargos de terceiro. 3.25 Da Execução Fiscal – Lei no 6.830/1980, do processo cautelar. 3.26 Mandado de Segurança (individual e coletivo). 3.27 Mandado de Injunção. 3.28 Habeas data. 3.29 Tutela antecipada nas ações coletivas 3.30 Ação popular. 3.31 Ação Civil Pública. 3.32 Processos nos tribunais. 3.33 Uniformização de jurisprudência. 3.34 Declaração de inconstitucionalidade. 3.35 Ação Direta de Inconstitucionalidade. 3.36 A Fazenda Pública no Processo Civil, prazos e prerrogativas</t>
  </si>
  <si>
    <t>4 Direito Administrativo. 4.1 Princípios constitucionais do Direito Administrativo. 4.2 Controle interno e externo da Administração Pública (Tribunal de Contas e Judiciário). 4.3 Administração Pública: conceito, órgão da administração, hierarquia. 4.4 Administração Indireta: conceito, autarquia, sociedade de economia mista, empresa pública, fundações. 4.5 Controle da administração indireta. 4.6 Serviço Público: conceito, classificação, formas de prestação. 4.7 Atos administrativos: noção, elementos, atributos, espécies. 4.8 Atos administrativos: validade e invalidade, anulação e revogação, controle jurisdicional dos atos administrativos. 4.9 Atos administrativos: discricionariedade e vinculação, desvio de poder. 4.10 Procedimento administrativo: conceito, princípios, requisitos, objetivos e fases. 4.11 Poder de polícia. 4.12 Licitação: natureza jurídica, finalidades. 4.13 Licitação: dispensa e inexigibilidade. 4.14 Contratos administrativos: conceito, peculiaridades, espécies. 4.15 Bens públicos: regime jurídico e classificação. 4.16 Bens públicos: formas de utilização, concessão, permissão e autorização de uso; alienação. 4.17 Agentes públicos. 4.18 Servidores públicos: conceito, categorias, direitos e deveres. 4.19 Cargo, emprego e função pública: normas constitucionais, provimento, vacância. 4.20 Responsabilidade dos agentes públicos: civil, administrativa e criminal. 4.21 Processo administrativo disciplinar. 4.22 Responsabilidade civil do estado, responsabilidade dos agentes públicos</t>
  </si>
  <si>
    <t>5 Direito Tributário: 5.1 Definição e conteúdo do direito tributário. 5.2 Tributo e suas espécies. 5.3 O imposto, a taxa e a contribuição de melhoria; outras contribuições. 5.4 Fontes do direito tributário. 5.4.1 Fontes primárias: a Constituição, leis complementares, tratados e convenções internacionais, resoluções do Senado, leis ordinárias, leis delegadas, decretos-leis. 5.4.2 Fontes secundárias: decretos regulamentares, as normas complementares a que se refere o artigo 100 do Código Tributário Nacional. 5.5 O Sistema Constitucional Tributário Brasileiro, princípios constitucionais tributários, competências tributárias, discriminação das receitas tributárias, limitações constitucionais ao poder de tributar. 5.6 Vigência e aplicação da legislação tributária no tempo e no espaço. 5.7 Interpretação e integração da legislação tributária. 5.8 O fato gerador da obrigação tributária 5.9 Obrigação tributária principal e acessória, hipótese de incidência e fato imponível. 5.10 Capacidade tributária. 5.11 Sujeito ativo da obrigação tributária, parafiscalidade. 5.12 Sujeito passivo da obrigação tributária, direto e indireto. 5.13 Responsabilidade pelo tributo e responsabilidade por infrações. 5.14 Denúncia espontânea. 5.15 Imunidade e isenção tributária, anistia. 5.16 O crédito tributário, constituição do crédito tributário. 5.17 Lançamento, definição, modalidade e efeitos do lançamento. 5.18 Suspensão do crédito tributário, modalidades. 5.19 Extinção do crédito tributário, modalidades. 5.20 Exclusão do crédito tributário. 5.21 Garantias e privilégios do crédito tributário. 5.22 Preferências e cobrança em falência. 5.23 Responsabilidade dos sócios em sociedade por quotas de responsabilidade limitada. 5.24 Alienação de bens em fraude à Fazenda Pública. 5.25 Dívida ativa, inscrição do crédito tributário, requisitos legais dos termos de inscrição, presunção de certeza e liquidez da dívida inscrita, emendas e substituições de certidão de dívida ativa. 5.26 Infrações e sanções tributárias. 5.27 Conceito e natureza jurídica do ilícito tributário e dos crimes tributários. 5.27 Tutela tributária: procedimento administrativo tributário e processo judicial tributário. 5.28 A execução fiscal. 5.29 Mandado de segurança, ação anulatória de débito fiscal, ação de repetição de indébito tributário, ação de consignação em
pagamento, ação declaratória de inexistência de relação jurídico-tributária. 5.30 Ação cautelar fiscal.</t>
  </si>
  <si>
    <t>6 Direito do Trabalho. 6.1 Consolidação das Leis do Trabalho. 6.2 Jurisprudência, súmulas do TST e orientações jurisprudenciais. 6.3 Conceitos fundamentais. 6.4 Princípios. 6.5 Recursos trabalhistas. 6.6 Dissídios individual e coletivo.</t>
  </si>
  <si>
    <t>7 Direito Penal. 7.1 Código Penal. 7.2 Dos crimes contra a Administração Pública. 7.3 Dos crimes contra a Administração da Justiça. 7.4 Dos crimes contra a Fé Pública. 7.5 Dos crimes praticados por particular contra a Administração em geral. 7.6 Dos crimes contra a incolumidade pública. 7.7 Da Aplicação da Lei Penal. 7.8 Do Crime. 7.9 Da imputabilidade. 7.10 Do concurso de pessoas. 7.11 Das penas. 7.12 Da extinção da punibilidade.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</si>
</sst>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71">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LEGISLAÇÃO APLICADA AO CFQ</c:v>
                </c:pt>
                <c:pt idx="3">
                  <c:v>GOVERNANÇA CORPORATIVA E COMPLIANCE</c:v>
                </c:pt>
                <c:pt idx="4">
                  <c:v>ATUALIDADES</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LEGISLAÇÃO APLICADA AO CFQ</c:v>
                </c:pt>
                <c:pt idx="3">
                  <c:v>GOVERNANÇA CORPORATIVA E COMPLIANCE</c:v>
                </c:pt>
                <c:pt idx="4">
                  <c:v>ATUALIDADES</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LEGISLAÇÃO APLICADA AO CFQ</c:v>
                </c:pt>
                <c:pt idx="3">
                  <c:v>GOVERNANÇA CORPORATIVA E COMPLIANCE</c:v>
                </c:pt>
                <c:pt idx="4">
                  <c:v>ATUALIDADES</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LEGISLAÇÃO APLICADA AO CFQ</c:v>
                </c:pt>
                <c:pt idx="3">
                  <c:v>GOVERNANÇA CORPORATIVA E COMPLIANCE</c:v>
                </c:pt>
                <c:pt idx="4">
                  <c:v>ATUALIDADES</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cfq/"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494685</xdr:colOff>
      <xdr:row>6</xdr:row>
      <xdr:rowOff>133350</xdr:rowOff>
    </xdr:from>
    <xdr:to>
      <xdr:col>19</xdr:col>
      <xdr:colOff>152400</xdr:colOff>
      <xdr:row>38</xdr:row>
      <xdr:rowOff>57150</xdr:rowOff>
    </xdr:to>
    <xdr:pic>
      <xdr:nvPicPr>
        <xdr:cNvPr id="6" name="Imagem 5">
          <a:hlinkClick xmlns:r="http://schemas.openxmlformats.org/officeDocument/2006/relationships" r:id="rId7"/>
          <a:extLst>
            <a:ext uri="{FF2B5EF4-FFF2-40B4-BE49-F238E27FC236}">
              <a16:creationId xmlns:a16="http://schemas.microsoft.com/office/drawing/2014/main" id="{FA67BFA0-0608-4141-A0E6-F88B8DA677CA}"/>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04285" y="1276350"/>
          <a:ext cx="10630515" cy="6019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14</xdr:row>
      <xdr:rowOff>857250</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APLICADA AO CFQ</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GOVERNANÇA CORPORATIVA E COMPLIANCE</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581025</xdr:colOff>
      <xdr:row>6</xdr:row>
      <xdr:rowOff>152400</xdr:rowOff>
    </xdr:from>
    <xdr:to>
      <xdr:col>4</xdr:col>
      <xdr:colOff>57150</xdr:colOff>
      <xdr:row>33</xdr:row>
      <xdr:rowOff>57150</xdr:rowOff>
    </xdr:to>
    <xdr:pic>
      <xdr:nvPicPr>
        <xdr:cNvPr id="4" name="Imagem 3">
          <a:extLst>
            <a:ext uri="{FF2B5EF4-FFF2-40B4-BE49-F238E27FC236}">
              <a16:creationId xmlns:a16="http://schemas.microsoft.com/office/drawing/2014/main" id="{629A64DA-445C-419D-B0C1-F6F1A4EE074E}"/>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81025" y="1295400"/>
          <a:ext cx="1914525" cy="5048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31</xdr:row>
      <xdr:rowOff>171450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APLICADA AO CFQ</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GOVERNANÇA CORPORATIVA E COMPLIANCE</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35</xdr:row>
      <xdr:rowOff>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APLICADA AO CFQ</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GOVERNANÇA CORPORATIVA E COMPLIANCE</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35</xdr:row>
      <xdr:rowOff>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APLICADA AO CFQ</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GOVERNANÇA CORPORATIVA E COMPLIANCE</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31</xdr:row>
      <xdr:rowOff>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APLICADA AO CFQ</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GOVERNANÇA CORPORATIVA E COMPLIANCE</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31</xdr:row>
      <xdr:rowOff>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APLICADA AO CFQ</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GOVERNANÇA CORPORATIVA E COMPLIANCE</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95250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LEGISLAÇÃO APLICADA AO CFQ</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GOVERNANÇA CORPORATIVA E COMPLIANCE</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95250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LEGISLAÇÃO APLICADA AO CFQ</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GOVERNANÇA CORPORATIVA E COMPLIANCE</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95250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APLICADA AO CFQ</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GOVERNANÇA CORPORATIVA E COMPLIANCE</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95250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APLICADA AO CFQ</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GOVERNANÇA CORPORATIVA E COMPLIANCE</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APLICADA AO CFQ</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GOVERNANÇA CORPORATIVA E COMPLIANCE</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ATUALIDADES</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13</xdr:row>
      <xdr:rowOff>476250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476250</xdr:rowOff>
    </xdr:from>
    <xdr:to>
      <xdr:col>3</xdr:col>
      <xdr:colOff>0</xdr:colOff>
      <xdr:row>13</xdr:row>
      <xdr:rowOff>666750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666750</xdr:rowOff>
    </xdr:from>
    <xdr:to>
      <xdr:col>3</xdr:col>
      <xdr:colOff>0</xdr:colOff>
      <xdr:row>14</xdr:row>
      <xdr:rowOff>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0</xdr:rowOff>
    </xdr:from>
    <xdr:to>
      <xdr:col>3</xdr:col>
      <xdr:colOff>0</xdr:colOff>
      <xdr:row>15</xdr:row>
      <xdr:rowOff>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0</xdr:rowOff>
    </xdr:from>
    <xdr:to>
      <xdr:col>3</xdr:col>
      <xdr:colOff>0</xdr:colOff>
      <xdr:row>16</xdr:row>
      <xdr:rowOff>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0</xdr:rowOff>
    </xdr:from>
    <xdr:to>
      <xdr:col>3</xdr:col>
      <xdr:colOff>0</xdr:colOff>
      <xdr:row>17</xdr:row>
      <xdr:rowOff>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0</xdr:rowOff>
    </xdr:from>
    <xdr:to>
      <xdr:col>3</xdr:col>
      <xdr:colOff>0</xdr:colOff>
      <xdr:row>18</xdr:row>
      <xdr:rowOff>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0</xdr:rowOff>
    </xdr:from>
    <xdr:to>
      <xdr:col>3</xdr:col>
      <xdr:colOff>0</xdr:colOff>
      <xdr:row>19</xdr:row>
      <xdr:rowOff>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0</xdr:rowOff>
    </xdr:from>
    <xdr:to>
      <xdr:col>3</xdr:col>
      <xdr:colOff>0</xdr:colOff>
      <xdr:row>20</xdr:row>
      <xdr:rowOff>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0</xdr:rowOff>
    </xdr:from>
    <xdr:to>
      <xdr:col>3</xdr:col>
      <xdr:colOff>0</xdr:colOff>
      <xdr:row>21</xdr:row>
      <xdr:rowOff>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0</xdr:rowOff>
    </xdr:from>
    <xdr:to>
      <xdr:col>3</xdr:col>
      <xdr:colOff>0</xdr:colOff>
      <xdr:row>22</xdr:row>
      <xdr:rowOff>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0</xdr:rowOff>
    </xdr:from>
    <xdr:to>
      <xdr:col>3</xdr:col>
      <xdr:colOff>0</xdr:colOff>
      <xdr:row>23</xdr:row>
      <xdr:rowOff>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0</xdr:rowOff>
    </xdr:from>
    <xdr:to>
      <xdr:col>3</xdr:col>
      <xdr:colOff>0</xdr:colOff>
      <xdr:row>24</xdr:row>
      <xdr:rowOff>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24</xdr:row>
      <xdr:rowOff>0</xdr:rowOff>
    </xdr:from>
    <xdr:to>
      <xdr:col>3</xdr:col>
      <xdr:colOff>0</xdr:colOff>
      <xdr:row>25</xdr:row>
      <xdr:rowOff>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25</xdr:row>
      <xdr:rowOff>0</xdr:rowOff>
    </xdr:from>
    <xdr:to>
      <xdr:col>3</xdr:col>
      <xdr:colOff>0</xdr:colOff>
      <xdr:row>26</xdr:row>
      <xdr:rowOff>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26</xdr:row>
      <xdr:rowOff>0</xdr:rowOff>
    </xdr:from>
    <xdr:to>
      <xdr:col>3</xdr:col>
      <xdr:colOff>0</xdr:colOff>
      <xdr:row>27</xdr:row>
      <xdr:rowOff>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27</xdr:row>
      <xdr:rowOff>0</xdr:rowOff>
    </xdr:from>
    <xdr:to>
      <xdr:col>3</xdr:col>
      <xdr:colOff>0</xdr:colOff>
      <xdr:row>28</xdr:row>
      <xdr:rowOff>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28</xdr:row>
      <xdr:rowOff>0</xdr:rowOff>
    </xdr:from>
    <xdr:to>
      <xdr:col>3</xdr:col>
      <xdr:colOff>0</xdr:colOff>
      <xdr:row>29</xdr:row>
      <xdr:rowOff>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29</xdr:row>
      <xdr:rowOff>0</xdr:rowOff>
    </xdr:from>
    <xdr:to>
      <xdr:col>3</xdr:col>
      <xdr:colOff>0</xdr:colOff>
      <xdr:row>30</xdr:row>
      <xdr:rowOff>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30</xdr:row>
      <xdr:rowOff>0</xdr:rowOff>
    </xdr:from>
    <xdr:to>
      <xdr:col>3</xdr:col>
      <xdr:colOff>0</xdr:colOff>
      <xdr:row>31</xdr:row>
      <xdr:rowOff>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31</xdr:row>
      <xdr:rowOff>0</xdr:rowOff>
    </xdr:from>
    <xdr:to>
      <xdr:col>3</xdr:col>
      <xdr:colOff>0</xdr:colOff>
      <xdr:row>32</xdr:row>
      <xdr:rowOff>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02/19091904/cfq-edital-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PajPTv3EMwtAycWMfver0gvgbIVyjM1jlFclQUc65C5CQ4WuxecKlHtxakajmeXQzi6cEVe9HicpZ4LCZdC6LQ==" saltValue="KV73EGASsOUBTu/FURj8gA=="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70" x14ac:dyDescent="0.25">
      <c r="A14" s="25"/>
      <c r="B14" s="25"/>
      <c r="C14" s="25"/>
      <c r="D14" s="25"/>
      <c r="E14" s="26">
        <v>1</v>
      </c>
      <c r="F14" s="23" t="s">
        <v>95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70" x14ac:dyDescent="0.25">
      <c r="A15" s="25"/>
      <c r="B15" s="25"/>
      <c r="C15" s="25"/>
      <c r="D15" s="25"/>
      <c r="E15" s="30">
        <v>2</v>
      </c>
      <c r="F15" s="24" t="s">
        <v>96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409.5" x14ac:dyDescent="0.25">
      <c r="A16" s="25"/>
      <c r="B16" s="25"/>
      <c r="C16" s="25"/>
      <c r="D16" s="25"/>
      <c r="E16" s="26">
        <v>3</v>
      </c>
      <c r="F16" s="23" t="s">
        <v>97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09.5" x14ac:dyDescent="0.25">
      <c r="A17" s="25"/>
      <c r="B17" s="25"/>
      <c r="C17" s="25"/>
      <c r="D17" s="25"/>
      <c r="E17" s="30">
        <v>4</v>
      </c>
      <c r="F17" s="24" t="s">
        <v>98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09.5" x14ac:dyDescent="0.25">
      <c r="A18" s="25"/>
      <c r="B18" s="25"/>
      <c r="C18" s="25"/>
      <c r="D18" s="25"/>
      <c r="E18" s="26">
        <v>5</v>
      </c>
      <c r="F18" s="23" t="s">
        <v>99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100</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135" x14ac:dyDescent="0.25">
      <c r="A20" s="25"/>
      <c r="B20" s="25"/>
      <c r="C20" s="25"/>
      <c r="D20" s="25"/>
      <c r="E20" s="26">
        <v>7</v>
      </c>
      <c r="F20" s="23" t="s">
        <v>101</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jrkVYWhvXjmPRbH+poJ/HC/76skkGj/0FK1MDZqlWlHRsluHnD61hw2EDhJJt1pCCCXPmDSFQPhucv27e8xREA==" saltValue="YOk/OOVUw68FuxEBIWL1F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21" t="s">
        <v>30</v>
      </c>
      <c r="C8" s="121"/>
      <c r="D8" s="121"/>
      <c r="G8" s="35" t="s">
        <v>32</v>
      </c>
      <c r="H8" s="105" t="s">
        <v>50</v>
      </c>
      <c r="I8" s="105"/>
      <c r="J8" s="105"/>
      <c r="K8" s="105"/>
      <c r="L8" s="105"/>
      <c r="M8" s="105"/>
      <c r="N8" s="105"/>
      <c r="O8" s="105"/>
      <c r="P8" s="105"/>
      <c r="S8" s="102" t="s">
        <v>12</v>
      </c>
      <c r="T8" s="102"/>
      <c r="U8" s="102"/>
    </row>
    <row r="9" spans="1:23" ht="15" customHeight="1" x14ac:dyDescent="0.25">
      <c r="B9" s="121"/>
      <c r="C9" s="121"/>
      <c r="D9" s="121"/>
      <c r="G9" s="35" t="s">
        <v>24</v>
      </c>
      <c r="H9" s="106">
        <v>44246</v>
      </c>
      <c r="I9" s="105"/>
      <c r="J9" s="105"/>
      <c r="K9" s="105"/>
      <c r="L9" s="105"/>
      <c r="M9" s="105"/>
      <c r="N9" s="105"/>
      <c r="O9" s="105"/>
      <c r="P9" s="105"/>
      <c r="S9" s="101"/>
      <c r="T9" s="101"/>
      <c r="U9" s="101"/>
    </row>
    <row r="10" spans="1:23" ht="15" customHeight="1" x14ac:dyDescent="0.25">
      <c r="B10" s="121"/>
      <c r="C10" s="121"/>
      <c r="D10" s="121"/>
      <c r="G10" s="35" t="s">
        <v>3</v>
      </c>
      <c r="H10" s="105" t="s">
        <v>51</v>
      </c>
      <c r="I10" s="105"/>
      <c r="J10" s="105"/>
      <c r="K10" s="105"/>
      <c r="L10" s="105"/>
      <c r="M10" s="105"/>
      <c r="N10" s="105"/>
      <c r="O10" s="105"/>
      <c r="P10" s="105"/>
      <c r="S10" s="101"/>
      <c r="T10" s="101"/>
      <c r="U10" s="101"/>
    </row>
    <row r="11" spans="1:23" ht="15" customHeight="1" x14ac:dyDescent="0.25">
      <c r="B11" s="121"/>
      <c r="C11" s="121"/>
      <c r="D11" s="121"/>
      <c r="G11" s="35" t="s">
        <v>43</v>
      </c>
      <c r="H11" s="107" t="s">
        <v>52</v>
      </c>
      <c r="I11" s="107"/>
      <c r="J11" s="107"/>
      <c r="K11" s="107"/>
      <c r="L11" s="107"/>
      <c r="M11" s="107"/>
      <c r="N11" s="107"/>
      <c r="O11" s="107"/>
      <c r="P11" s="107"/>
      <c r="S11" s="101"/>
      <c r="T11" s="101"/>
      <c r="U11" s="101"/>
    </row>
    <row r="12" spans="1:23" ht="15" customHeight="1" x14ac:dyDescent="0.25">
      <c r="B12" s="121"/>
      <c r="C12" s="121"/>
      <c r="D12" s="121"/>
      <c r="G12" s="36"/>
      <c r="H12" s="36"/>
      <c r="I12" s="36"/>
      <c r="J12" s="36"/>
      <c r="K12" s="36"/>
      <c r="L12" s="36"/>
      <c r="M12" s="36"/>
      <c r="N12" s="36"/>
      <c r="O12" s="36"/>
      <c r="P12" s="36"/>
      <c r="S12" s="101"/>
      <c r="T12" s="101"/>
      <c r="U12" s="101"/>
    </row>
    <row r="13" spans="1:23" ht="15" customHeight="1" x14ac:dyDescent="0.25">
      <c r="B13" s="121"/>
      <c r="C13" s="121"/>
      <c r="D13" s="121"/>
      <c r="G13" s="35" t="s">
        <v>5</v>
      </c>
      <c r="H13" s="105" t="s">
        <v>93</v>
      </c>
      <c r="I13" s="105"/>
      <c r="J13" s="105"/>
      <c r="K13" s="105"/>
      <c r="L13" s="105"/>
      <c r="M13" s="105"/>
      <c r="N13" s="105"/>
      <c r="O13" s="105"/>
      <c r="P13" s="105"/>
      <c r="S13" s="101"/>
      <c r="T13" s="101"/>
      <c r="U13" s="101"/>
    </row>
    <row r="14" spans="1:23" ht="15" customHeight="1" x14ac:dyDescent="0.25">
      <c r="B14" s="121"/>
      <c r="C14" s="121"/>
      <c r="D14" s="121"/>
      <c r="G14" s="35" t="s">
        <v>6</v>
      </c>
      <c r="H14" s="105"/>
      <c r="I14" s="105"/>
      <c r="J14" s="105"/>
      <c r="K14" s="105"/>
      <c r="L14" s="105"/>
      <c r="M14" s="105"/>
      <c r="N14" s="105"/>
      <c r="O14" s="105"/>
      <c r="P14" s="105"/>
      <c r="S14" s="101"/>
      <c r="T14" s="101"/>
      <c r="U14" s="101"/>
    </row>
    <row r="15" spans="1:23" ht="15" customHeight="1" x14ac:dyDescent="0.25">
      <c r="B15" s="121"/>
      <c r="C15" s="121"/>
      <c r="D15" s="121"/>
      <c r="G15" s="35" t="s">
        <v>7</v>
      </c>
      <c r="H15" s="105"/>
      <c r="I15" s="105"/>
      <c r="J15" s="105"/>
      <c r="K15" s="105"/>
      <c r="L15" s="105"/>
      <c r="M15" s="105"/>
      <c r="N15" s="105"/>
      <c r="O15" s="105"/>
      <c r="P15" s="105"/>
      <c r="S15" s="101"/>
      <c r="T15" s="101"/>
      <c r="U15" s="101"/>
    </row>
    <row r="16" spans="1:23" ht="15" customHeight="1" x14ac:dyDescent="0.25">
      <c r="B16" s="121"/>
      <c r="C16" s="121"/>
      <c r="D16" s="121"/>
      <c r="G16" s="35" t="s">
        <v>8</v>
      </c>
      <c r="H16" s="105" t="s">
        <v>47</v>
      </c>
      <c r="I16" s="105"/>
      <c r="J16" s="105"/>
      <c r="K16" s="105"/>
      <c r="L16" s="105"/>
      <c r="M16" s="105"/>
      <c r="N16" s="105"/>
      <c r="O16" s="105"/>
      <c r="P16" s="105"/>
      <c r="S16" s="101"/>
      <c r="T16" s="101"/>
      <c r="U16" s="101"/>
    </row>
    <row r="17" spans="2:23" ht="15" customHeight="1" x14ac:dyDescent="0.25">
      <c r="B17" s="121"/>
      <c r="C17" s="121"/>
      <c r="D17" s="121"/>
      <c r="G17" s="35" t="s">
        <v>9</v>
      </c>
      <c r="H17" s="120">
        <v>8951.25</v>
      </c>
      <c r="I17" s="105"/>
      <c r="J17" s="105"/>
      <c r="K17" s="105"/>
      <c r="L17" s="105"/>
      <c r="M17" s="105"/>
      <c r="N17" s="105"/>
      <c r="O17" s="105"/>
      <c r="P17" s="105"/>
      <c r="S17" s="101"/>
      <c r="T17" s="101"/>
      <c r="U17" s="101"/>
    </row>
    <row r="18" spans="2:23" ht="15" customHeight="1" x14ac:dyDescent="0.25">
      <c r="B18" s="121"/>
      <c r="C18" s="121"/>
      <c r="D18" s="121"/>
      <c r="G18" s="35" t="s">
        <v>10</v>
      </c>
      <c r="H18" s="105" t="s">
        <v>94</v>
      </c>
      <c r="I18" s="105"/>
      <c r="J18" s="105"/>
      <c r="K18" s="105"/>
      <c r="L18" s="105"/>
      <c r="M18" s="105"/>
      <c r="N18" s="105"/>
      <c r="O18" s="105"/>
      <c r="P18" s="105"/>
      <c r="S18" s="101"/>
      <c r="T18" s="101"/>
      <c r="U18" s="101"/>
    </row>
    <row r="19" spans="2:23" ht="15" customHeight="1" x14ac:dyDescent="0.25">
      <c r="B19" s="121"/>
      <c r="C19" s="121"/>
      <c r="D19" s="121"/>
      <c r="G19" s="36"/>
      <c r="H19" s="36"/>
      <c r="I19" s="36"/>
      <c r="J19" s="36"/>
      <c r="K19" s="36"/>
      <c r="L19" s="36"/>
      <c r="M19" s="36"/>
      <c r="N19" s="36"/>
      <c r="O19" s="36"/>
      <c r="P19" s="36"/>
    </row>
    <row r="20" spans="2:23" ht="15" customHeight="1" x14ac:dyDescent="0.25">
      <c r="B20" s="121"/>
      <c r="C20" s="121"/>
      <c r="D20" s="121"/>
      <c r="G20" s="35" t="s">
        <v>33</v>
      </c>
      <c r="H20" s="106">
        <v>44274</v>
      </c>
      <c r="I20" s="105"/>
      <c r="J20" s="105"/>
      <c r="K20" s="105"/>
      <c r="L20" s="105"/>
      <c r="M20" s="105"/>
      <c r="N20" s="105"/>
      <c r="O20" s="105"/>
      <c r="P20" s="105"/>
    </row>
    <row r="21" spans="2:23" ht="15" customHeight="1" x14ac:dyDescent="0.25">
      <c r="B21" s="121"/>
      <c r="C21" s="121"/>
      <c r="D21" s="121"/>
      <c r="G21" s="35" t="s">
        <v>34</v>
      </c>
      <c r="H21" s="117">
        <v>78</v>
      </c>
      <c r="I21" s="118"/>
      <c r="J21" s="118"/>
      <c r="K21" s="118"/>
      <c r="L21" s="118"/>
      <c r="M21" s="118"/>
      <c r="N21" s="118"/>
      <c r="O21" s="118"/>
      <c r="P21" s="118"/>
      <c r="T21" s="22"/>
    </row>
    <row r="22" spans="2:23" ht="15" customHeight="1" x14ac:dyDescent="0.25">
      <c r="B22" s="121"/>
      <c r="C22" s="121"/>
      <c r="D22" s="121"/>
      <c r="G22" s="36"/>
      <c r="H22" s="36"/>
      <c r="I22" s="36"/>
      <c r="J22" s="36"/>
      <c r="K22" s="36"/>
      <c r="L22" s="36"/>
      <c r="M22" s="36"/>
      <c r="N22" s="36"/>
      <c r="O22" s="36"/>
      <c r="P22" s="36"/>
    </row>
    <row r="23" spans="2:23" ht="15" customHeight="1" x14ac:dyDescent="0.25">
      <c r="B23" s="121"/>
      <c r="C23" s="121"/>
      <c r="D23" s="121"/>
      <c r="G23" s="35" t="s">
        <v>35</v>
      </c>
      <c r="H23" s="106">
        <v>44304</v>
      </c>
      <c r="I23" s="105"/>
      <c r="J23" s="105"/>
      <c r="K23" s="105"/>
      <c r="L23" s="105"/>
      <c r="M23" s="105"/>
      <c r="N23" s="105"/>
      <c r="O23" s="105"/>
      <c r="P23" s="105"/>
    </row>
    <row r="24" spans="2:23" ht="15" customHeight="1" x14ac:dyDescent="0.25">
      <c r="B24" s="121"/>
      <c r="C24" s="121"/>
      <c r="D24" s="121"/>
      <c r="G24" s="35" t="s">
        <v>4</v>
      </c>
      <c r="H24" s="119"/>
      <c r="I24" s="119"/>
      <c r="J24" s="119"/>
      <c r="K24" s="119"/>
      <c r="L24" s="119"/>
      <c r="M24" s="119"/>
      <c r="N24" s="119"/>
      <c r="O24" s="119"/>
      <c r="P24" s="119"/>
    </row>
    <row r="25" spans="2:23" ht="15" customHeight="1" x14ac:dyDescent="0.25">
      <c r="B25" s="121"/>
      <c r="C25" s="121"/>
      <c r="D25" s="121"/>
      <c r="G25" s="104" t="s">
        <v>11</v>
      </c>
      <c r="H25" s="103" t="s">
        <v>54</v>
      </c>
      <c r="I25" s="103"/>
      <c r="J25" s="103"/>
      <c r="K25" s="103"/>
      <c r="L25" s="103"/>
      <c r="M25" s="103"/>
      <c r="N25" s="103"/>
      <c r="O25" s="103"/>
      <c r="P25" s="103"/>
      <c r="R25" s="67" t="s">
        <v>31</v>
      </c>
    </row>
    <row r="26" spans="2:23" ht="15" customHeight="1" x14ac:dyDescent="0.25">
      <c r="B26" s="121"/>
      <c r="C26" s="121"/>
      <c r="D26" s="121"/>
      <c r="G26" s="104"/>
      <c r="H26" s="103"/>
      <c r="I26" s="103"/>
      <c r="J26" s="103"/>
      <c r="K26" s="103"/>
      <c r="L26" s="103"/>
      <c r="M26" s="103"/>
      <c r="N26" s="103"/>
      <c r="O26" s="103"/>
      <c r="P26" s="103"/>
      <c r="R26" s="108" t="s">
        <v>53</v>
      </c>
      <c r="S26" s="109"/>
      <c r="T26" s="109"/>
      <c r="U26" s="110"/>
      <c r="W26" s="21"/>
    </row>
    <row r="27" spans="2:23" ht="15" customHeight="1" x14ac:dyDescent="0.25">
      <c r="B27" s="121"/>
      <c r="C27" s="121"/>
      <c r="D27" s="121"/>
      <c r="G27" s="104"/>
      <c r="H27" s="103"/>
      <c r="I27" s="103"/>
      <c r="J27" s="103"/>
      <c r="K27" s="103"/>
      <c r="L27" s="103"/>
      <c r="M27" s="103"/>
      <c r="N27" s="103"/>
      <c r="O27" s="103"/>
      <c r="P27" s="103"/>
      <c r="R27" s="111"/>
      <c r="S27" s="112"/>
      <c r="T27" s="112"/>
      <c r="U27" s="113"/>
      <c r="W27" s="21"/>
    </row>
    <row r="28" spans="2:23" ht="15" customHeight="1" x14ac:dyDescent="0.25">
      <c r="B28" s="121"/>
      <c r="C28" s="121"/>
      <c r="D28" s="121"/>
      <c r="G28" s="104"/>
      <c r="H28" s="103"/>
      <c r="I28" s="103"/>
      <c r="J28" s="103"/>
      <c r="K28" s="103"/>
      <c r="L28" s="103"/>
      <c r="M28" s="103"/>
      <c r="N28" s="103"/>
      <c r="O28" s="103"/>
      <c r="P28" s="103"/>
      <c r="R28" s="111"/>
      <c r="S28" s="112"/>
      <c r="T28" s="112"/>
      <c r="U28" s="113"/>
      <c r="W28" s="21"/>
    </row>
    <row r="29" spans="2:23" ht="15" customHeight="1" x14ac:dyDescent="0.25">
      <c r="B29" s="121"/>
      <c r="C29" s="121"/>
      <c r="D29" s="121"/>
      <c r="G29" s="104"/>
      <c r="H29" s="103"/>
      <c r="I29" s="103"/>
      <c r="J29" s="103"/>
      <c r="K29" s="103"/>
      <c r="L29" s="103"/>
      <c r="M29" s="103"/>
      <c r="N29" s="103"/>
      <c r="O29" s="103"/>
      <c r="P29" s="103"/>
      <c r="R29" s="111"/>
      <c r="S29" s="112"/>
      <c r="T29" s="112"/>
      <c r="U29" s="113"/>
      <c r="W29" s="21"/>
    </row>
    <row r="30" spans="2:23" ht="15" customHeight="1" x14ac:dyDescent="0.25">
      <c r="B30" s="121"/>
      <c r="C30" s="121"/>
      <c r="D30" s="121"/>
      <c r="G30" s="104"/>
      <c r="H30" s="103"/>
      <c r="I30" s="103"/>
      <c r="J30" s="103"/>
      <c r="K30" s="103"/>
      <c r="L30" s="103"/>
      <c r="M30" s="103"/>
      <c r="N30" s="103"/>
      <c r="O30" s="103"/>
      <c r="P30" s="103"/>
      <c r="R30" s="111"/>
      <c r="S30" s="112"/>
      <c r="T30" s="112"/>
      <c r="U30" s="113"/>
      <c r="W30" s="21"/>
    </row>
    <row r="31" spans="2:23" ht="15" customHeight="1" x14ac:dyDescent="0.25">
      <c r="B31" s="121"/>
      <c r="C31" s="121"/>
      <c r="D31" s="121"/>
      <c r="G31" s="104"/>
      <c r="H31" s="103"/>
      <c r="I31" s="103"/>
      <c r="J31" s="103"/>
      <c r="K31" s="103"/>
      <c r="L31" s="103"/>
      <c r="M31" s="103"/>
      <c r="N31" s="103"/>
      <c r="O31" s="103"/>
      <c r="P31" s="103"/>
      <c r="R31" s="111"/>
      <c r="S31" s="112"/>
      <c r="T31" s="112"/>
      <c r="U31" s="113"/>
      <c r="W31" s="21"/>
    </row>
    <row r="32" spans="2:23" ht="15" customHeight="1" x14ac:dyDescent="0.25">
      <c r="B32" s="121"/>
      <c r="C32" s="121"/>
      <c r="D32" s="121"/>
      <c r="G32" s="104"/>
      <c r="H32" s="103"/>
      <c r="I32" s="103"/>
      <c r="J32" s="103"/>
      <c r="K32" s="103"/>
      <c r="L32" s="103"/>
      <c r="M32" s="103"/>
      <c r="N32" s="103"/>
      <c r="O32" s="103"/>
      <c r="P32" s="103"/>
      <c r="R32" s="111"/>
      <c r="S32" s="112"/>
      <c r="T32" s="112"/>
      <c r="U32" s="113"/>
      <c r="W32" s="21"/>
    </row>
    <row r="33" spans="2:23" ht="15" customHeight="1" x14ac:dyDescent="0.25">
      <c r="B33" s="121"/>
      <c r="C33" s="121"/>
      <c r="D33" s="121"/>
      <c r="G33" s="104"/>
      <c r="H33" s="103"/>
      <c r="I33" s="103"/>
      <c r="J33" s="103"/>
      <c r="K33" s="103"/>
      <c r="L33" s="103"/>
      <c r="M33" s="103"/>
      <c r="N33" s="103"/>
      <c r="O33" s="103"/>
      <c r="P33" s="103"/>
      <c r="R33" s="114"/>
      <c r="S33" s="115"/>
      <c r="T33" s="115"/>
      <c r="U33" s="116"/>
      <c r="W33" s="21"/>
    </row>
    <row r="34" spans="2:23" ht="15" customHeight="1" x14ac:dyDescent="0.25"/>
  </sheetData>
  <sheetProtection algorithmName="SHA-512" hashValue="biMyRtLemJNLZj/cC+88bjAid6PAn9VkKfdtgqZLbtwG1xazaX4LVFONtxe1KMefPubp7BU4rjPBR1IdbmTbZQ==" saltValue="eZRMscgJ9LaL2MCoz6iqWQ==" spinCount="100000" sheet="1" objects="1" scenarios="1" insertHyperlinks="0" selectLockedCells="1"/>
  <mergeCells count="20">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s>
  <hyperlinks>
    <hyperlink ref="H11:P11" r:id="rId1" display="https://dhg1h5j42swfq.cloudfront.net/2021/02/19091904/cfq-edital-1.pdf" xr:uid="{337EA70D-9946-45D1-9FD7-A4816C710D9C}"/>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6" sqref="F16"/>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45</v>
      </c>
      <c r="R8" s="130"/>
      <c r="S8" s="130"/>
      <c r="T8" s="43"/>
      <c r="U8" s="130" t="s">
        <v>46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44</v>
      </c>
      <c r="J10" s="45" t="s">
        <v>14</v>
      </c>
      <c r="K10" s="46"/>
      <c r="L10" s="45" t="s">
        <v>15</v>
      </c>
      <c r="M10" s="45" t="s">
        <v>16</v>
      </c>
      <c r="N10" s="45" t="s">
        <v>17</v>
      </c>
      <c r="O10" s="45" t="s">
        <v>18</v>
      </c>
      <c r="P10" s="46"/>
      <c r="Q10" s="45" t="s">
        <v>0</v>
      </c>
      <c r="R10" s="45" t="s">
        <v>19</v>
      </c>
      <c r="S10" s="45" t="s">
        <v>36</v>
      </c>
      <c r="T10" s="46"/>
      <c r="U10" s="45" t="s">
        <v>0</v>
      </c>
      <c r="V10" s="45" t="s">
        <v>19</v>
      </c>
      <c r="W10" s="45" t="s">
        <v>36</v>
      </c>
      <c r="Y10" s="129"/>
      <c r="Z10" s="129"/>
    </row>
    <row r="11" spans="1:27" x14ac:dyDescent="0.25">
      <c r="E11" s="47">
        <v>1</v>
      </c>
      <c r="F11" s="59" t="s">
        <v>48</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55</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6" si="0">IF(ISNUMBER(R12/Q12),R12/Q12,"")</f>
        <v/>
      </c>
      <c r="T12" s="43"/>
      <c r="U12" s="53" t="str">
        <f>'D2'!$U$74</f>
        <v/>
      </c>
      <c r="V12" s="53" t="str">
        <f>'D2'!$V$74</f>
        <v/>
      </c>
      <c r="W12" s="52" t="str">
        <f t="shared" ref="W12:W16" si="1">IF(ISNUMBER(V12/U12),V12/U12,"")</f>
        <v/>
      </c>
      <c r="Y12" s="129"/>
      <c r="Z12" s="129"/>
    </row>
    <row r="13" spans="1:27" x14ac:dyDescent="0.25">
      <c r="E13" s="47">
        <v>3</v>
      </c>
      <c r="F13" s="59" t="s">
        <v>56</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ht="24" x14ac:dyDescent="0.25">
      <c r="E14" s="51">
        <v>4</v>
      </c>
      <c r="F14" s="60" t="s">
        <v>57</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58</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49</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jGrLAKpNyw2Dwg301TIFVQ3mlmFEBxLBooLmTnX8pqfK/8MyjZXI3tv1VCKsdfyThMZ8DX7ZcrR2rG6JiAL2JA==" saltValue="IBVjFRZOT9MOrlQ51aUjPw=="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70" priority="13" operator="equal">
      <formula>"A"</formula>
    </cfRule>
    <cfRule type="cellIs" dxfId="69" priority="14" operator="equal">
      <formula>"U"</formula>
    </cfRule>
    <cfRule type="cellIs" dxfId="68" priority="15" operator="equal">
      <formula>"OK"</formula>
    </cfRule>
  </conditionalFormatting>
  <conditionalFormatting sqref="L10:O10 H13:I13 H17:I17 H21:I21 H25:I25">
    <cfRule type="cellIs" dxfId="67" priority="22" operator="equal">
      <formula>"A"</formula>
    </cfRule>
    <cfRule type="cellIs" dxfId="66" priority="23" operator="equal">
      <formula>"U"</formula>
    </cfRule>
    <cfRule type="cellIs" dxfId="65" priority="24" operator="equal">
      <formula>"OK"</formula>
    </cfRule>
  </conditionalFormatting>
  <conditionalFormatting sqref="L9:O9">
    <cfRule type="cellIs" dxfId="64" priority="25" operator="equal">
      <formula>"A"</formula>
    </cfRule>
    <cfRule type="cellIs" dxfId="63" priority="26" operator="equal">
      <formula>"U"</formula>
    </cfRule>
    <cfRule type="cellIs" dxfId="62" priority="27" operator="equal">
      <formula>"OK"</formula>
    </cfRule>
  </conditionalFormatting>
  <conditionalFormatting sqref="J13 J17 J21 J25">
    <cfRule type="cellIs" dxfId="61" priority="19" operator="equal">
      <formula>"A"</formula>
    </cfRule>
    <cfRule type="cellIs" dxfId="60" priority="20" operator="equal">
      <formula>"U"</formula>
    </cfRule>
    <cfRule type="cellIs" dxfId="59" priority="21" operator="equal">
      <formula>"OK"</formula>
    </cfRule>
  </conditionalFormatting>
  <conditionalFormatting sqref="L11:O11 L13:N13 L17:N17 L21:N21 L25:N25 L15:O15 L19:O19 L23:O23">
    <cfRule type="cellIs" dxfId="58" priority="16" operator="equal">
      <formula>"A"</formula>
    </cfRule>
    <cfRule type="cellIs" dxfId="57" priority="17" operator="equal">
      <formula>"U"</formula>
    </cfRule>
    <cfRule type="cellIs" dxfId="56" priority="18" operator="equal">
      <formula>"OK"</formula>
    </cfRule>
  </conditionalFormatting>
  <conditionalFormatting sqref="O27 O29 O31 O33 O35 O37 O39">
    <cfRule type="cellIs" dxfId="55" priority="1" operator="equal">
      <formula>"A"</formula>
    </cfRule>
    <cfRule type="cellIs" dxfId="54" priority="2" operator="equal">
      <formula>"U"</formula>
    </cfRule>
    <cfRule type="cellIs" dxfId="53" priority="3" operator="equal">
      <formula>"OK"</formula>
    </cfRule>
  </conditionalFormatting>
  <conditionalFormatting sqref="H27:I27 H29:I29 H31:I31 H33:I33 H35:I35 H37:I37 H39:I39">
    <cfRule type="cellIs" dxfId="52" priority="10" operator="equal">
      <formula>"A"</formula>
    </cfRule>
    <cfRule type="cellIs" dxfId="51" priority="11" operator="equal">
      <formula>"U"</formula>
    </cfRule>
    <cfRule type="cellIs" dxfId="50" priority="12" operator="equal">
      <formula>"OK"</formula>
    </cfRule>
  </conditionalFormatting>
  <conditionalFormatting sqref="J27 J29 J31 J33 J35 J37 J39">
    <cfRule type="cellIs" dxfId="49" priority="7" operator="equal">
      <formula>"A"</formula>
    </cfRule>
    <cfRule type="cellIs" dxfId="48" priority="8" operator="equal">
      <formula>"U"</formula>
    </cfRule>
    <cfRule type="cellIs" dxfId="47" priority="9" operator="equal">
      <formula>"OK"</formula>
    </cfRule>
  </conditionalFormatting>
  <conditionalFormatting sqref="L27:N27 L29:N29 L31:N31 L33:N33 L35:N35 L37:N37 L39:N39">
    <cfRule type="cellIs" dxfId="46" priority="4" operator="equal">
      <formula>"A"</formula>
    </cfRule>
    <cfRule type="cellIs" dxfId="45" priority="5" operator="equal">
      <formula>"U"</formula>
    </cfRule>
    <cfRule type="cellIs" dxfId="44" priority="6" operator="equal">
      <formula>"OK"</formula>
    </cfRule>
  </conditionalFormatting>
  <hyperlinks>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37</v>
      </c>
      <c r="H8" s="79" t="s">
        <v>38</v>
      </c>
      <c r="I8" s="79" t="s">
        <v>39</v>
      </c>
      <c r="J8" s="80" t="s">
        <v>40</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RACIOCÍNIO LÓGICO E MATEMÁTICO</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LEGISLAÇÃO APLICADA AO CFQ</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GOVERNANÇA CORPORATIVA E COMPLIANCE</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ATUALIDADES</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CONHECIMENTOS ESPECÍFICOS</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s9hXxFWbOlHoLvM7VUgmdqhh2wKx5wPtQb0ppo2wt7/1bNy67l3wxc6JjUKoiKE83AJ93XhRjMBHNfpWLz47TQ==" saltValue="XZhizrXhmE8fp24avbn11Q=="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x14ac:dyDescent="0.25">
      <c r="A14" s="25"/>
      <c r="B14" s="25"/>
      <c r="C14" s="25"/>
      <c r="D14" s="25"/>
      <c r="E14" s="26">
        <v>1</v>
      </c>
      <c r="F14" s="23" t="s">
        <v>59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60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61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62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63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64</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65</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66</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67</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68</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t="s">
        <v>69</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70</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DdRjBlSwgqZo/mZfMfZC4pAJrgvHDR8uhkKO9m17PwjG3W1bF4dX4q1cIZgsOLJxQt5GMemjTbhaIiQZBMQ08A==" saltValue="Gk+oHtqU4e+kGaGVIS9qJ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43" priority="8" operator="equal">
      <formula>$Z$15</formula>
    </cfRule>
    <cfRule type="cellIs" dxfId="42" priority="9" operator="equal">
      <formula>$Z$14</formula>
    </cfRule>
  </conditionalFormatting>
  <conditionalFormatting sqref="H52:J73 L52:O73">
    <cfRule type="cellIs" dxfId="41" priority="6" operator="equal">
      <formula>$Z$15</formula>
    </cfRule>
    <cfRule type="cellIs" dxfId="40" priority="7" operator="equal">
      <formula>$Z$14</formula>
    </cfRule>
  </conditionalFormatting>
  <conditionalFormatting sqref="J14:J23">
    <cfRule type="cellIs" dxfId="39" priority="4" operator="equal">
      <formula>$Z$15</formula>
    </cfRule>
    <cfRule type="cellIs" dxfId="38" priority="5"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x14ac:dyDescent="0.25">
      <c r="A14" s="25"/>
      <c r="B14" s="25"/>
      <c r="C14" s="25"/>
      <c r="D14" s="25"/>
      <c r="E14" s="26">
        <v>1</v>
      </c>
      <c r="F14" s="23" t="s">
        <v>71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72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73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74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56.25" x14ac:dyDescent="0.25">
      <c r="A18" s="25"/>
      <c r="B18" s="25"/>
      <c r="C18" s="25"/>
      <c r="D18" s="25"/>
      <c r="E18" s="26">
        <v>5</v>
      </c>
      <c r="F18" s="23" t="s">
        <v>75</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76</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77</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78</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79</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80</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t="s">
        <v>81</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33.75" x14ac:dyDescent="0.25">
      <c r="A25" s="25"/>
      <c r="B25" s="25"/>
      <c r="C25" s="25"/>
      <c r="D25" s="25"/>
      <c r="E25" s="30">
        <v>12</v>
      </c>
      <c r="F25" s="24" t="s">
        <v>82</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anTrxXey/vdc5H8Zd8fFGhKh0bXrENC9Bp9GO8xDoagnaC4RDaGGJv+LJyEQpF1pAswNwOK9BMoMC4M1ShNcgA==" saltValue="uOo6M8WMEobCszKmCM2SP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45" x14ac:dyDescent="0.25">
      <c r="A14" s="25"/>
      <c r="B14" s="25"/>
      <c r="C14" s="25"/>
      <c r="D14" s="25"/>
      <c r="E14" s="26">
        <v>1</v>
      </c>
      <c r="F14" s="23" t="s">
        <v>83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84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56.25" x14ac:dyDescent="0.25">
      <c r="A16" s="25"/>
      <c r="B16" s="25"/>
      <c r="C16" s="25"/>
      <c r="D16" s="25"/>
      <c r="E16" s="26">
        <v>3</v>
      </c>
      <c r="F16" s="23" t="s">
        <v>85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86</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87</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88</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J/bi1zj4ppTZzdgrByzdgqrCBjo9w2q/Q97S/r5YWP5HNV22mU+WTNsr2Dw4l23PNStqdVCv5QBBq3a2v0RC8A==" saltValue="Vh1XSlFt+dU+qdyQaSPVH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12" operator="equal">
      <formula>$Z$15</formula>
    </cfRule>
    <cfRule type="cellIs" dxfId="26" priority="13" operator="equal">
      <formula>$Z$14</formula>
    </cfRule>
  </conditionalFormatting>
  <conditionalFormatting sqref="H52:J73 L52:O73">
    <cfRule type="cellIs" dxfId="25" priority="10" operator="equal">
      <formula>$Z$15</formula>
    </cfRule>
    <cfRule type="cellIs" dxfId="24" priority="11"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45" x14ac:dyDescent="0.25">
      <c r="A14" s="25"/>
      <c r="B14" s="25"/>
      <c r="C14" s="25"/>
      <c r="D14" s="25"/>
      <c r="E14" s="26">
        <v>1</v>
      </c>
      <c r="F14" s="23" t="s">
        <v>89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90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45" x14ac:dyDescent="0.25">
      <c r="A16" s="25"/>
      <c r="B16" s="25"/>
      <c r="C16" s="25"/>
      <c r="D16" s="25"/>
      <c r="E16" s="26">
        <v>3</v>
      </c>
      <c r="F16" s="23" t="s">
        <v>91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5Vwv2U1Q39vdeDcvIho4WZPbL9PRWHihnQMEEC7pYo3rhvoi9lnINMTBgMstVFdUkM5erbfsHxnwggZ7N6NhYg==" saltValue="0TK0r1FugNnfkJmXVsR2x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67.5" x14ac:dyDescent="0.25">
      <c r="A14" s="25"/>
      <c r="B14" s="25"/>
      <c r="C14" s="25"/>
      <c r="D14" s="25"/>
      <c r="E14" s="26">
        <v>1</v>
      </c>
      <c r="F14" s="23" t="s">
        <v>92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CjML61d36G9PGwWcw/ssFwqdkIxnL2rTCILOBiFcWtF0qUbRcsePI/KlIwTS823FixpHzwqp0Xr/7mGorpZmXg==" saltValue="BA0sk6Ew4RXDmFCOQ9oUd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Capa</vt:lpstr>
      <vt:lpstr>Concurso</vt:lpstr>
      <vt:lpstr>Disciplinas</vt:lpstr>
      <vt:lpstr>Estatísticas</vt:lpstr>
      <vt:lpstr>D1</vt:lpstr>
      <vt:lpstr>D2</vt:lpstr>
      <vt:lpstr>D3</vt:lpstr>
      <vt:lpstr>D4</vt:lpstr>
      <vt:lpstr>D5</vt:lpstr>
      <vt:lpstr>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2021-02-19T15:51:36Z</dcterms:modified>
</cp:coreProperties>
</file>