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11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64259EB4-7C38-460B-97C0-D6EF9156873D}" xr6:coauthVersionLast="46" xr6:coauthVersionMax="46" xr10:uidLastSave="{00000000-0000-0000-0000-000000000000}"/>
  <bookViews>
    <workbookView showSheetTabs="0" xWindow="-120" yWindow="-120" windowWidth="20730" windowHeight="11160" tabRatio="888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  <sheet name="D6" sheetId="15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4" i="15" l="1"/>
  <c r="N74" i="15"/>
  <c r="M74" i="15"/>
  <c r="L74" i="15"/>
  <c r="J74" i="15"/>
  <c r="I74" i="15"/>
  <c r="H74" i="15"/>
  <c r="O74" i="30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15"/>
  <c r="U74" i="15"/>
  <c r="R74" i="15"/>
  <c r="S74" i="15" s="1"/>
  <c r="Q74" i="15"/>
  <c r="W52" i="15"/>
  <c r="S52" i="15"/>
  <c r="W51" i="15"/>
  <c r="S51" i="15"/>
  <c r="W50" i="15"/>
  <c r="S50" i="15"/>
  <c r="W49" i="15"/>
  <c r="S49" i="15"/>
  <c r="W48" i="15"/>
  <c r="S48" i="15"/>
  <c r="W47" i="15"/>
  <c r="S47" i="15"/>
  <c r="W46" i="15"/>
  <c r="S46" i="15"/>
  <c r="W45" i="15"/>
  <c r="S45" i="15"/>
  <c r="W44" i="15"/>
  <c r="S44" i="15"/>
  <c r="W43" i="15"/>
  <c r="S43" i="15"/>
  <c r="W42" i="15"/>
  <c r="S42" i="15"/>
  <c r="W41" i="15"/>
  <c r="S41" i="15"/>
  <c r="W40" i="15"/>
  <c r="S40" i="15"/>
  <c r="W39" i="15"/>
  <c r="S39" i="15"/>
  <c r="W38" i="15"/>
  <c r="S38" i="15"/>
  <c r="W37" i="15"/>
  <c r="S37" i="15"/>
  <c r="W36" i="15"/>
  <c r="S36" i="15"/>
  <c r="W35" i="15"/>
  <c r="S35" i="15"/>
  <c r="W34" i="15"/>
  <c r="S34" i="15"/>
  <c r="S33" i="15"/>
  <c r="S32" i="15"/>
  <c r="S31" i="15"/>
  <c r="S30" i="15"/>
  <c r="W29" i="15"/>
  <c r="S29" i="15"/>
  <c r="W28" i="15"/>
  <c r="S28" i="15"/>
  <c r="W27" i="15"/>
  <c r="S27" i="15"/>
  <c r="W26" i="15"/>
  <c r="S26" i="15"/>
  <c r="W25" i="15"/>
  <c r="S25" i="15"/>
  <c r="W24" i="15"/>
  <c r="S24" i="15"/>
  <c r="W23" i="15"/>
  <c r="S23" i="15"/>
  <c r="W22" i="15"/>
  <c r="S22" i="15"/>
  <c r="W21" i="15"/>
  <c r="S21" i="15"/>
  <c r="W20" i="15"/>
  <c r="S20" i="15"/>
  <c r="W19" i="15"/>
  <c r="S19" i="15"/>
  <c r="W18" i="15"/>
  <c r="S18" i="15"/>
  <c r="W17" i="15"/>
  <c r="S17" i="15"/>
  <c r="W16" i="15"/>
  <c r="S16" i="15"/>
  <c r="W15" i="15"/>
  <c r="S15" i="15"/>
  <c r="W14" i="15"/>
  <c r="S14" i="15"/>
  <c r="V74" i="30"/>
  <c r="W74" i="30" s="1"/>
  <c r="U74" i="30"/>
  <c r="R74" i="30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W74" i="15" l="1"/>
  <c r="W74" i="9"/>
  <c r="W74" i="12"/>
  <c r="S74" i="30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7" i="7"/>
  <c r="G37" i="7"/>
  <c r="J33" i="7"/>
  <c r="G33" i="7"/>
  <c r="V16" i="6"/>
  <c r="U16" i="6"/>
  <c r="R16" i="6"/>
  <c r="Q16" i="6"/>
  <c r="O16" i="6"/>
  <c r="N16" i="6"/>
  <c r="M16" i="6"/>
  <c r="L16" i="6"/>
  <c r="J16" i="6"/>
  <c r="I16" i="6"/>
  <c r="H16" i="6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4" i="7" l="1"/>
  <c r="J22" i="7"/>
  <c r="I28" i="7"/>
  <c r="J27" i="7"/>
  <c r="I17" i="7"/>
  <c r="I15" i="7"/>
  <c r="J38" i="7"/>
  <c r="J18" i="7"/>
  <c r="J30" i="7"/>
  <c r="I32" i="7"/>
  <c r="J16" i="7"/>
  <c r="J20" i="7"/>
  <c r="J24" i="7"/>
  <c r="J2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W16" i="6"/>
  <c r="J14" i="7" s="1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S16" i="6"/>
  <c r="I14" i="7" s="1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<sst xmlns="http://schemas.openxmlformats.org/spreadsheetml/2006/main" count="265" uniqueCount="101">
  <si>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</si>
  <si>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</si>
  <si>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</si>
  <si>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</si>
  <si>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</si>
  <si>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</si>
  <si>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</si>
  <si>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</si>
  <si>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</si>
  <si>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</si>
  <si>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</si>
  <si>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</si>
  <si>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</si>
  <si>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</si>
  <si>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</si>
  <si>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</si>
  <si>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</si>
  <si>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</si>
  <si>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</si>
  <si>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</si>
  <si>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</si>
  <si>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</si>
  <si>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</si>
  <si>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</si>
  <si>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</si>
  <si>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</si>
  <si>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</si>
  <si>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</si>
  <si>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</si>
  <si>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</si>
  <si>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</si>
  <si>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</si>
  <si>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</si>
  <si>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</si>
  <si>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</si>
  <si>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</si>
  <si>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</si>
  <si>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</si>
  <si>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</si>
  <si>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</si>
  <si>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</si>
  <si>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</si>
  <si>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</si>
  <si>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</si>
  <si>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</si>
  <si>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</si>
  <si>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</si>
  <si>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ENSINO SUPERIOR</t>
  </si>
  <si>
    <t>LÍNGUA PORTUGUESA</t>
  </si>
  <si>
    <t>CONHECIMENTOS ESPECÍFICOS</t>
  </si>
  <si>
    <t>CFQ</t>
  </si>
  <si>
    <t>IADES</t>
  </si>
  <si>
    <t>https://dhg1h5j42swfq.cloudfront.net/2021/02/19091904/cfq-edital-1.pdf</t>
  </si>
  <si>
    <t>https://www.estrategiaconcursos.com.br/blog/concurso-cfq/</t>
  </si>
  <si>
    <t>Língua Portuguesa – 6 questões
Raciocínio Lógico e Matemático – 4 questões
Legislação Aplicada ao CFQ – 5 questões
Governança Corporativa e Compliance – 3 questões
Atualidades – 2 questões
Conhecimentos Específicos – 30 questões</t>
  </si>
  <si>
    <t>RACIOCÍNIO LÓGICO E MATEMÁTICO</t>
  </si>
  <si>
    <t>LEGISLAÇÃO APLICADA AO CFQ</t>
  </si>
  <si>
    <t>GOVERNANÇA CORPORATIVA E COMPLIANCE</t>
  </si>
  <si>
    <t>ATUALIDADES</t>
  </si>
  <si>
    <t>1 Compreensão e intelecção de textos</t>
  </si>
  <si>
    <t>2 Tipologia textual.</t>
  </si>
  <si>
    <t>3 Ortografia</t>
  </si>
  <si>
    <t>4 Mecanismos de coesão textual.</t>
  </si>
  <si>
    <t>5 Acentuação gráfica.</t>
  </si>
  <si>
    <t>6 Pontuação</t>
  </si>
  <si>
    <t>7 Concordância nominal e verbal</t>
  </si>
  <si>
    <t>8 Colocação pronominal.</t>
  </si>
  <si>
    <t>9 Regência nominal e verbal.</t>
  </si>
  <si>
    <t>10 Equivalência e transformação de estruturas.</t>
  </si>
  <si>
    <t>11 Paralelismo sintático.</t>
  </si>
  <si>
    <t>12 Relações de sinonímia e antonímia.</t>
  </si>
  <si>
    <t>1 Princípios de contagem e probabilidade.</t>
  </si>
  <si>
    <t>2 Arranjos e permutações</t>
  </si>
  <si>
    <t>3 Combinações</t>
  </si>
  <si>
    <t>4 Operações com conjuntos.</t>
  </si>
  <si>
    <t>5 Razões e proporções (grandezas diretamente proporcionais, grandezas inversamente proporcionais, porcentagem, regras de três simples e compostas).</t>
  </si>
  <si>
    <t>6 Equações e inequações.</t>
  </si>
  <si>
    <t>7 Sistemas de medidas</t>
  </si>
  <si>
    <t>8 Volumes</t>
  </si>
  <si>
    <t>9 Compreensão de estruturas lógicas</t>
  </si>
  <si>
    <t>10 Lógica de argumentação (analogias, inferências, deduções e conclusões).</t>
  </si>
  <si>
    <t>11 Estruturas lógicas</t>
  </si>
  <si>
    <t>12 Raciocínio lógico envolvendo problemas aritméticos, geométricos e matriciais</t>
  </si>
  <si>
    <t>1 Constituição Federal de 1988. Cap. I - Dos Direitos e Deveres Individuais e Coletivos; Cap. VII - Da Administração Pública, Seção I - Disposições Gerais</t>
  </si>
  <si>
    <t>2 Leis federais. 2.1 Lei nº 2.800/1956. 2.2 Lei nº 6.839/1980. 2.3 8.666/1993. 2.4 Lei nº 9.784/1999. 2.5 Lei nº 12.514/2011</t>
  </si>
  <si>
    <t>3 Decreto-lei nº 5.452/1943. Título III - Das Normas Especiais de Tutela do Trabalho. Cap. I - Das Disposições Especiais sobre Duração e Condições de Trabalho. Seção XIII - Dos Químicos.</t>
  </si>
  <si>
    <t>4 Decreto nº 85.877/1981</t>
  </si>
  <si>
    <t>5 Resolução Normativa CFQ nº 55/1981.</t>
  </si>
  <si>
    <t>6 Portaria CFQ nº 50/2020.</t>
  </si>
  <si>
    <t>1 Noções de governança corporativa. 1.1 Gestão por processos. 1.2 Gestão de riscos. 1.3 Processos de análise e tomada de decisão. 1.4 Gerenciamento de crises.</t>
  </si>
  <si>
    <t>2 Compliance. 2.1 Conceitos, suporte da alta administração, código de conduta, controles internos, treinamento e comunicação</t>
  </si>
  <si>
    <t>3 Legislação anticorrupção. 3.1 Lei Complementar nº 101/2000. 3.2 Lei nº 12.527/2011. 3.3 Lei nº 12.846/2013. 3.4 Decreto nº 8.420/2015.</t>
  </si>
  <si>
    <t>1 Domínio de tópicos atuais e relevantes de diversas áreas, tais como: desenvolvimento sustentável, ecologia, tecnologia, energia, política, economia, sociedade, educação, saúde e suas vinculações históricas.</t>
  </si>
  <si>
    <t>2 Trabalho em equipe. 2.1 Personalidade e relacionamento. 2.2 Eficácia no comportamento interpessoal. 2.3 Fatores positivos do relacionamento. 2.4 Comportamento receptivo e defensivo, empatia e compreensão mútua.</t>
  </si>
  <si>
    <t>3 Conhecimentos básicos de administração. 3.1 Características das organizações formais: tipos de estrutura organizacional, natureza, finalidades e critérios de departamentalização. 3.2 Processo organizacional: planejamento, direção, comunicação, controle e avaliação. 3.3 Comportamento organizacional: motivação, liderança e desempenho</t>
  </si>
  <si>
    <t>2+CR</t>
  </si>
  <si>
    <t>1 Qualidade no atendimento ao público. Comunicabilidade, apresentação, atenção, cortesia, interesse, presteza, eficiência, tolerância, discrição, conduta e objetividade.</t>
  </si>
  <si>
    <t>4 Gestão da qualidade</t>
  </si>
  <si>
    <t>ANALISTA SUPERIOR ÊNFASE EM GESTÃO DE PESSOAS</t>
  </si>
  <si>
    <t>5 Consolidação das Leis do Trabalho (CLT). 6 Legislação previdenciária. 7 Administração de cargos, salários e benefícios. 8 Administração de contratos de terceirização de mão-de-obra. 9 Folha de pagamento. 9.1 Elaboração de folha de pagamento de salários. 9.2 Sistemas de remuneração. 9.3 Sistemas informatizados de administração de pessoal e processamento de folha de pagamentos. 10 Acordos coletivos de trabalho. 11 Saúde ocupacional. 12 SESMT (Serviço de Segurança e Medicina do Trabalho).</t>
  </si>
  <si>
    <t>13 Planejamento estratégico de gestão de pessoas, treinamento e desenvolvimento. 14 Diagnóstico organizacional. 14.1 Cultura e clima organizacionais, qualidade de vida no trabalho. 14.2 Psicologia do trabalho. 15 Comportamento organizacional. 15.1 Teorias da motivação. 15.2 Recompensas intrínsecas e extrínsecas. 15.3 Motivação e contrato psicológico. 15.4 Percepção, atitudes e diferenças individuais. 15.5 Processo de desenvolvimento de grupos. 15.6 Administração de conflitos. 15.7 Teorias da liderança. 15.8 Gestão de equipes. 15.9 Gestão participativa. 16 Avaliação de desempenho. 16.1 Conceituação e definição. 16.2 Gestão do desempenho por competências. 16.3 Mapeamento de competências. 16.4 Métodos tradicionais e modernos de avaliação de desempenho.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</si>
</sst>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71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 E MATEMÁTICO</c:v>
                </c:pt>
                <c:pt idx="2">
                  <c:v>LEGISLAÇÃO APLICADA AO CFQ</c:v>
                </c:pt>
                <c:pt idx="3">
                  <c:v>GOVERNANÇA CORPORATIVA E COMPLIANCE</c:v>
                </c:pt>
                <c:pt idx="4">
                  <c:v>ATUALIDADES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 E MATEMÁTICO</c:v>
                </c:pt>
                <c:pt idx="2">
                  <c:v>LEGISLAÇÃO APLICADA AO CFQ</c:v>
                </c:pt>
                <c:pt idx="3">
                  <c:v>GOVERNANÇA CORPORATIVA E COMPLIANCE</c:v>
                </c:pt>
                <c:pt idx="4">
                  <c:v>ATUALIDADES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 E MATEMÁTICO</c:v>
                </c:pt>
                <c:pt idx="2">
                  <c:v>LEGISLAÇÃO APLICADA AO CFQ</c:v>
                </c:pt>
                <c:pt idx="3">
                  <c:v>GOVERNANÇA CORPORATIVA E COMPLIANCE</c:v>
                </c:pt>
                <c:pt idx="4">
                  <c:v>ATUALIDADES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 E MATEMÁTICO</c:v>
                </c:pt>
                <c:pt idx="2">
                  <c:v>LEGISLAÇÃO APLICADA AO CFQ</c:v>
                </c:pt>
                <c:pt idx="3">
                  <c:v>GOVERNANÇA CORPORATIVA E COMPLIANCE</c:v>
                </c:pt>
                <c:pt idx="4">
                  <c:v>ATUALIDADES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cfq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494685</xdr:colOff>
      <xdr:row>6</xdr:row>
      <xdr:rowOff>133350</xdr:rowOff>
    </xdr:from>
    <xdr:to>
      <xdr:col>19</xdr:col>
      <xdr:colOff>152400</xdr:colOff>
      <xdr:row>38</xdr:row>
      <xdr:rowOff>57150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A67BFA0-0608-4141-A0E6-F88B8DA67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285" y="1276350"/>
          <a:ext cx="10630515" cy="60198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17</xdr:row>
      <xdr:rowOff>1095375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CFQ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GOVERNANÇA CORPORATIVA E COMPLIANCE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A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A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A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A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A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A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A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A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A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A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A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A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6</xdr:row>
      <xdr:rowOff>152400</xdr:rowOff>
    </xdr:from>
    <xdr:to>
      <xdr:col>4</xdr:col>
      <xdr:colOff>57150</xdr:colOff>
      <xdr:row>33</xdr:row>
      <xdr:rowOff>57150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29A64DA-445C-419D-B0C1-F6F1A4EE0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295400"/>
          <a:ext cx="1914525" cy="5048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171450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CFQ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GOVERNANÇA CORPORATIVA E COMPLIANCE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35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CFQ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GOVERNANÇA CORPORATIVA E COMPLIANCE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35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CFQ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GOVERNANÇA CORPORATIVA E COMPLIANCE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31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CFQ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GOVERNANÇA CORPORATIVA E COMPLIANCE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CFQ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GOVERNANÇA CORPORATIVA E COMPLIANCE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29</xdr:row>
      <xdr:rowOff>95250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APLICADA AO CFQ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GOVERNANÇA CORPORATIVA E COMPLIANCE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APLICADA AO CFQ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GOVERNANÇA CORPORATIVA E COMPLIANCE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29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CFQ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GOVERNANÇA CORPORATIVA E COMPLIANCE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CFQ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GOVERNANÇA CORPORATIVA E COMPLIANCE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RACIOCÍNIO LÓGICO E MATEMÁTICO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LEGISLAÇÃO APLICADA AO CFQ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GOVERNANÇA CORPORATIVA E COMPLIANCE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ATUALIDADES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CONHECIMENTOS ESPECÍFICOS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13</xdr:row>
      <xdr:rowOff>666750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666750</xdr:rowOff>
    </xdr:from>
    <xdr:to>
      <xdr:col>3</xdr:col>
      <xdr:colOff>0</xdr:colOff>
      <xdr:row>14</xdr:row>
      <xdr:rowOff>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0</xdr:rowOff>
    </xdr:from>
    <xdr:to>
      <xdr:col>3</xdr:col>
      <xdr:colOff>0</xdr:colOff>
      <xdr:row>16</xdr:row>
      <xdr:rowOff>0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0</xdr:rowOff>
    </xdr:from>
    <xdr:to>
      <xdr:col>3</xdr:col>
      <xdr:colOff>0</xdr:colOff>
      <xdr:row>17</xdr:row>
      <xdr:rowOff>0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0</xdr:rowOff>
    </xdr:from>
    <xdr:to>
      <xdr:col>3</xdr:col>
      <xdr:colOff>0</xdr:colOff>
      <xdr:row>18</xdr:row>
      <xdr:rowOff>0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0</xdr:rowOff>
    </xdr:from>
    <xdr:to>
      <xdr:col>3</xdr:col>
      <xdr:colOff>0</xdr:colOff>
      <xdr:row>19</xdr:row>
      <xdr:rowOff>0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0</xdr:rowOff>
    </xdr:from>
    <xdr:to>
      <xdr:col>3</xdr:col>
      <xdr:colOff>0</xdr:colOff>
      <xdr:row>20</xdr:row>
      <xdr:rowOff>0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0</xdr:rowOff>
    </xdr:from>
    <xdr:to>
      <xdr:col>3</xdr:col>
      <xdr:colOff>0</xdr:colOff>
      <xdr:row>21</xdr:row>
      <xdr:rowOff>0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0</xdr:rowOff>
    </xdr:from>
    <xdr:to>
      <xdr:col>3</xdr:col>
      <xdr:colOff>0</xdr:colOff>
      <xdr:row>22</xdr:row>
      <xdr:rowOff>0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22</xdr:row>
      <xdr:rowOff>0</xdr:rowOff>
    </xdr:from>
    <xdr:to>
      <xdr:col>3</xdr:col>
      <xdr:colOff>0</xdr:colOff>
      <xdr:row>23</xdr:row>
      <xdr:rowOff>0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23</xdr:row>
      <xdr:rowOff>0</xdr:rowOff>
    </xdr:from>
    <xdr:to>
      <xdr:col>3</xdr:col>
      <xdr:colOff>0</xdr:colOff>
      <xdr:row>24</xdr:row>
      <xdr:rowOff>0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24</xdr:row>
      <xdr:rowOff>0</xdr:rowOff>
    </xdr:from>
    <xdr:to>
      <xdr:col>3</xdr:col>
      <xdr:colOff>0</xdr:colOff>
      <xdr:row>25</xdr:row>
      <xdr:rowOff>0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25</xdr:row>
      <xdr:rowOff>0</xdr:rowOff>
    </xdr:from>
    <xdr:to>
      <xdr:col>3</xdr:col>
      <xdr:colOff>0</xdr:colOff>
      <xdr:row>26</xdr:row>
      <xdr:rowOff>0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26</xdr:row>
      <xdr:rowOff>0</xdr:rowOff>
    </xdr:from>
    <xdr:to>
      <xdr:col>3</xdr:col>
      <xdr:colOff>0</xdr:colOff>
      <xdr:row>27</xdr:row>
      <xdr:rowOff>0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27</xdr:row>
      <xdr:rowOff>0</xdr:rowOff>
    </xdr:from>
    <xdr:to>
      <xdr:col>3</xdr:col>
      <xdr:colOff>0</xdr:colOff>
      <xdr:row>28</xdr:row>
      <xdr:rowOff>0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28</xdr:row>
      <xdr:rowOff>0</xdr:rowOff>
    </xdr:from>
    <xdr:to>
      <xdr:col>3</xdr:col>
      <xdr:colOff>0</xdr:colOff>
      <xdr:row>29</xdr:row>
      <xdr:rowOff>0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29</xdr:row>
      <xdr:rowOff>0</xdr:rowOff>
    </xdr:from>
    <xdr:to>
      <xdr:col>3</xdr:col>
      <xdr:colOff>0</xdr:colOff>
      <xdr:row>30</xdr:row>
      <xdr:rowOff>0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30</xdr:row>
      <xdr:rowOff>0</xdr:rowOff>
    </xdr:from>
    <xdr:to>
      <xdr:col>3</xdr:col>
      <xdr:colOff>0</xdr:colOff>
      <xdr:row>31</xdr:row>
      <xdr:rowOff>0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31</xdr:row>
      <xdr:rowOff>0</xdr:rowOff>
    </xdr:from>
    <xdr:to>
      <xdr:col>3</xdr:col>
      <xdr:colOff>0</xdr:colOff>
      <xdr:row>32</xdr:row>
      <xdr:rowOff>0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1/02/19091904/cfq-edital-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PajPTv3EMwtAycWMfver0gvgbIVyjM1jlFclQUc65C5CQ4WuxecKlHtxakajmeXQzi6cEVe9HicpZ4LCZdC6LQ==" saltValue="KV73EGASsOUBTu/FURj8gA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A1:AA75"/>
  <sheetViews>
    <sheetView showRowColHeaders="0" topLeftCell="A3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96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67.5" x14ac:dyDescent="0.25">
      <c r="A15" s="25"/>
      <c r="B15" s="25"/>
      <c r="C15" s="25"/>
      <c r="D15" s="25"/>
      <c r="E15" s="30">
        <v>2</v>
      </c>
      <c r="F15" s="24" t="s">
        <v>93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112.5" x14ac:dyDescent="0.25">
      <c r="A16" s="25"/>
      <c r="B16" s="25"/>
      <c r="C16" s="25"/>
      <c r="D16" s="25"/>
      <c r="E16" s="26">
        <v>3</v>
      </c>
      <c r="F16" s="23" t="s">
        <v>94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97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57.5" x14ac:dyDescent="0.25">
      <c r="A18" s="25"/>
      <c r="B18" s="25"/>
      <c r="C18" s="25"/>
      <c r="D18" s="25"/>
      <c r="E18" s="26">
        <v>5</v>
      </c>
      <c r="F18" s="23" t="s">
        <v>99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36.25" x14ac:dyDescent="0.25">
      <c r="A19" s="25"/>
      <c r="B19" s="25"/>
      <c r="C19" s="25"/>
      <c r="D19" s="25"/>
      <c r="E19" s="30">
        <v>6</v>
      </c>
      <c r="F19" s="24" t="s">
        <v>100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rk2Ym+4npP9eL6A95Xa4l2FAcAn8bZIXD7wxh2bSucTUIZXobFQsF8NtD2k4lMBLeY2ckVMHRB77vKnWMFGAtA==" saltValue="kBi87/IupONTmqjxLZw1d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list" allowBlank="1" showInputMessage="1" showErrorMessage="1" sqref="H14:J73" xr:uid="{00000000-0002-0000-0A00-000000000000}">
      <formula1>$Z$14:$Z$15</formula1>
    </dataValidation>
    <dataValidation type="list" allowBlank="1" showInputMessage="1" showErrorMessage="1" sqref="L14:O73" xr:uid="{00000000-0002-0000-0A00-000001000000}">
      <formula1>$Z$14</formula1>
    </dataValidation>
    <dataValidation type="whole" allowBlank="1" showInputMessage="1" showErrorMessage="1" sqref="Q14:R73 U14:V73" xr:uid="{00000000-0002-0000-0A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S9" sqref="S9:U18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1" t="s">
        <v>30</v>
      </c>
      <c r="C8" s="101"/>
      <c r="D8" s="101"/>
      <c r="G8" s="35" t="s">
        <v>32</v>
      </c>
      <c r="H8" s="106" t="s">
        <v>50</v>
      </c>
      <c r="I8" s="106"/>
      <c r="J8" s="106"/>
      <c r="K8" s="106"/>
      <c r="L8" s="106"/>
      <c r="M8" s="106"/>
      <c r="N8" s="106"/>
      <c r="O8" s="106"/>
      <c r="P8" s="106"/>
      <c r="S8" s="103" t="s">
        <v>12</v>
      </c>
      <c r="T8" s="103"/>
      <c r="U8" s="103"/>
    </row>
    <row r="9" spans="1:23" ht="15" customHeight="1" x14ac:dyDescent="0.25">
      <c r="B9" s="101"/>
      <c r="C9" s="101"/>
      <c r="D9" s="101"/>
      <c r="G9" s="35" t="s">
        <v>24</v>
      </c>
      <c r="H9" s="107">
        <v>44246</v>
      </c>
      <c r="I9" s="106"/>
      <c r="J9" s="106"/>
      <c r="K9" s="106"/>
      <c r="L9" s="106"/>
      <c r="M9" s="106"/>
      <c r="N9" s="106"/>
      <c r="O9" s="106"/>
      <c r="P9" s="106"/>
      <c r="S9" s="102"/>
      <c r="T9" s="102"/>
      <c r="U9" s="102"/>
    </row>
    <row r="10" spans="1:23" ht="15" customHeight="1" x14ac:dyDescent="0.25">
      <c r="B10" s="101"/>
      <c r="C10" s="101"/>
      <c r="D10" s="101"/>
      <c r="G10" s="35" t="s">
        <v>3</v>
      </c>
      <c r="H10" s="106" t="s">
        <v>51</v>
      </c>
      <c r="I10" s="106"/>
      <c r="J10" s="106"/>
      <c r="K10" s="106"/>
      <c r="L10" s="106"/>
      <c r="M10" s="106"/>
      <c r="N10" s="106"/>
      <c r="O10" s="106"/>
      <c r="P10" s="106"/>
      <c r="S10" s="102"/>
      <c r="T10" s="102"/>
      <c r="U10" s="102"/>
    </row>
    <row r="11" spans="1:23" ht="15" customHeight="1" x14ac:dyDescent="0.25">
      <c r="B11" s="101"/>
      <c r="C11" s="101"/>
      <c r="D11" s="101"/>
      <c r="G11" s="35" t="s">
        <v>43</v>
      </c>
      <c r="H11" s="108" t="s">
        <v>52</v>
      </c>
      <c r="I11" s="108"/>
      <c r="J11" s="108"/>
      <c r="K11" s="108"/>
      <c r="L11" s="108"/>
      <c r="M11" s="108"/>
      <c r="N11" s="108"/>
      <c r="O11" s="108"/>
      <c r="P11" s="108"/>
      <c r="S11" s="102"/>
      <c r="T11" s="102"/>
      <c r="U11" s="102"/>
    </row>
    <row r="12" spans="1:23" ht="15" customHeight="1" x14ac:dyDescent="0.25">
      <c r="B12" s="101"/>
      <c r="C12" s="101"/>
      <c r="D12" s="101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2"/>
      <c r="T12" s="102"/>
      <c r="U12" s="102"/>
    </row>
    <row r="13" spans="1:23" ht="15" customHeight="1" x14ac:dyDescent="0.25">
      <c r="B13" s="101"/>
      <c r="C13" s="101"/>
      <c r="D13" s="101"/>
      <c r="G13" s="35" t="s">
        <v>5</v>
      </c>
      <c r="H13" s="106" t="s">
        <v>98</v>
      </c>
      <c r="I13" s="106"/>
      <c r="J13" s="106"/>
      <c r="K13" s="106"/>
      <c r="L13" s="106"/>
      <c r="M13" s="106"/>
      <c r="N13" s="106"/>
      <c r="O13" s="106"/>
      <c r="P13" s="106"/>
      <c r="S13" s="102"/>
      <c r="T13" s="102"/>
      <c r="U13" s="102"/>
    </row>
    <row r="14" spans="1:23" ht="15" customHeight="1" x14ac:dyDescent="0.25">
      <c r="B14" s="101"/>
      <c r="C14" s="101"/>
      <c r="D14" s="101"/>
      <c r="G14" s="35" t="s">
        <v>6</v>
      </c>
      <c r="H14" s="106"/>
      <c r="I14" s="106"/>
      <c r="J14" s="106"/>
      <c r="K14" s="106"/>
      <c r="L14" s="106"/>
      <c r="M14" s="106"/>
      <c r="N14" s="106"/>
      <c r="O14" s="106"/>
      <c r="P14" s="106"/>
      <c r="S14" s="102"/>
      <c r="T14" s="102"/>
      <c r="U14" s="102"/>
    </row>
    <row r="15" spans="1:23" ht="15" customHeight="1" x14ac:dyDescent="0.25">
      <c r="B15" s="101"/>
      <c r="C15" s="101"/>
      <c r="D15" s="101"/>
      <c r="G15" s="35" t="s">
        <v>7</v>
      </c>
      <c r="H15" s="106"/>
      <c r="I15" s="106"/>
      <c r="J15" s="106"/>
      <c r="K15" s="106"/>
      <c r="L15" s="106"/>
      <c r="M15" s="106"/>
      <c r="N15" s="106"/>
      <c r="O15" s="106"/>
      <c r="P15" s="106"/>
      <c r="S15" s="102"/>
      <c r="T15" s="102"/>
      <c r="U15" s="102"/>
    </row>
    <row r="16" spans="1:23" ht="15" customHeight="1" x14ac:dyDescent="0.25">
      <c r="B16" s="101"/>
      <c r="C16" s="101"/>
      <c r="D16" s="101"/>
      <c r="G16" s="35" t="s">
        <v>8</v>
      </c>
      <c r="H16" s="106" t="s">
        <v>47</v>
      </c>
      <c r="I16" s="106"/>
      <c r="J16" s="106"/>
      <c r="K16" s="106"/>
      <c r="L16" s="106"/>
      <c r="M16" s="106"/>
      <c r="N16" s="106"/>
      <c r="O16" s="106"/>
      <c r="P16" s="106"/>
      <c r="S16" s="102"/>
      <c r="T16" s="102"/>
      <c r="U16" s="102"/>
    </row>
    <row r="17" spans="2:23" ht="15" customHeight="1" x14ac:dyDescent="0.25">
      <c r="B17" s="101"/>
      <c r="C17" s="101"/>
      <c r="D17" s="101"/>
      <c r="G17" s="35" t="s">
        <v>9</v>
      </c>
      <c r="H17" s="121">
        <v>8951.25</v>
      </c>
      <c r="I17" s="106"/>
      <c r="J17" s="106"/>
      <c r="K17" s="106"/>
      <c r="L17" s="106"/>
      <c r="M17" s="106"/>
      <c r="N17" s="106"/>
      <c r="O17" s="106"/>
      <c r="P17" s="106"/>
      <c r="S17" s="102"/>
      <c r="T17" s="102"/>
      <c r="U17" s="102"/>
    </row>
    <row r="18" spans="2:23" ht="15" customHeight="1" x14ac:dyDescent="0.25">
      <c r="B18" s="101"/>
      <c r="C18" s="101"/>
      <c r="D18" s="101"/>
      <c r="G18" s="35" t="s">
        <v>10</v>
      </c>
      <c r="H18" s="106" t="s">
        <v>95</v>
      </c>
      <c r="I18" s="106"/>
      <c r="J18" s="106"/>
      <c r="K18" s="106"/>
      <c r="L18" s="106"/>
      <c r="M18" s="106"/>
      <c r="N18" s="106"/>
      <c r="O18" s="106"/>
      <c r="P18" s="106"/>
      <c r="S18" s="102"/>
      <c r="T18" s="102"/>
      <c r="U18" s="102"/>
    </row>
    <row r="19" spans="2:23" ht="15" customHeight="1" x14ac:dyDescent="0.25">
      <c r="B19" s="101"/>
      <c r="C19" s="101"/>
      <c r="D19" s="101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1"/>
      <c r="C20" s="101"/>
      <c r="D20" s="101"/>
      <c r="G20" s="35" t="s">
        <v>33</v>
      </c>
      <c r="H20" s="107">
        <v>44274</v>
      </c>
      <c r="I20" s="106"/>
      <c r="J20" s="106"/>
      <c r="K20" s="106"/>
      <c r="L20" s="106"/>
      <c r="M20" s="106"/>
      <c r="N20" s="106"/>
      <c r="O20" s="106"/>
      <c r="P20" s="106"/>
    </row>
    <row r="21" spans="2:23" ht="15" customHeight="1" x14ac:dyDescent="0.25">
      <c r="B21" s="101"/>
      <c r="C21" s="101"/>
      <c r="D21" s="101"/>
      <c r="G21" s="35" t="s">
        <v>34</v>
      </c>
      <c r="H21" s="118">
        <v>78</v>
      </c>
      <c r="I21" s="119"/>
      <c r="J21" s="119"/>
      <c r="K21" s="119"/>
      <c r="L21" s="119"/>
      <c r="M21" s="119"/>
      <c r="N21" s="119"/>
      <c r="O21" s="119"/>
      <c r="P21" s="119"/>
      <c r="T21" s="22"/>
    </row>
    <row r="22" spans="2:23" ht="15" customHeight="1" x14ac:dyDescent="0.25">
      <c r="B22" s="101"/>
      <c r="C22" s="101"/>
      <c r="D22" s="101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1"/>
      <c r="C23" s="101"/>
      <c r="D23" s="101"/>
      <c r="G23" s="35" t="s">
        <v>35</v>
      </c>
      <c r="H23" s="107">
        <v>44304</v>
      </c>
      <c r="I23" s="106"/>
      <c r="J23" s="106"/>
      <c r="K23" s="106"/>
      <c r="L23" s="106"/>
      <c r="M23" s="106"/>
      <c r="N23" s="106"/>
      <c r="O23" s="106"/>
      <c r="P23" s="106"/>
    </row>
    <row r="24" spans="2:23" ht="15" customHeight="1" x14ac:dyDescent="0.25">
      <c r="B24" s="101"/>
      <c r="C24" s="101"/>
      <c r="D24" s="101"/>
      <c r="G24" s="35" t="s">
        <v>4</v>
      </c>
      <c r="H24" s="120"/>
      <c r="I24" s="120"/>
      <c r="J24" s="120"/>
      <c r="K24" s="120"/>
      <c r="L24" s="120"/>
      <c r="M24" s="120"/>
      <c r="N24" s="120"/>
      <c r="O24" s="120"/>
      <c r="P24" s="120"/>
    </row>
    <row r="25" spans="2:23" ht="15" customHeight="1" x14ac:dyDescent="0.25">
      <c r="B25" s="101"/>
      <c r="C25" s="101"/>
      <c r="D25" s="101"/>
      <c r="G25" s="105" t="s">
        <v>11</v>
      </c>
      <c r="H25" s="104" t="s">
        <v>54</v>
      </c>
      <c r="I25" s="104"/>
      <c r="J25" s="104"/>
      <c r="K25" s="104"/>
      <c r="L25" s="104"/>
      <c r="M25" s="104"/>
      <c r="N25" s="104"/>
      <c r="O25" s="104"/>
      <c r="P25" s="104"/>
      <c r="R25" s="67" t="s">
        <v>31</v>
      </c>
    </row>
    <row r="26" spans="2:23" ht="15" customHeight="1" x14ac:dyDescent="0.25">
      <c r="B26" s="101"/>
      <c r="C26" s="101"/>
      <c r="D26" s="101"/>
      <c r="G26" s="105"/>
      <c r="H26" s="104"/>
      <c r="I26" s="104"/>
      <c r="J26" s="104"/>
      <c r="K26" s="104"/>
      <c r="L26" s="104"/>
      <c r="M26" s="104"/>
      <c r="N26" s="104"/>
      <c r="O26" s="104"/>
      <c r="P26" s="104"/>
      <c r="R26" s="109" t="s">
        <v>53</v>
      </c>
      <c r="S26" s="110"/>
      <c r="T26" s="110"/>
      <c r="U26" s="111"/>
      <c r="W26" s="21"/>
    </row>
    <row r="27" spans="2:23" ht="15" customHeight="1" x14ac:dyDescent="0.25">
      <c r="B27" s="101"/>
      <c r="C27" s="101"/>
      <c r="D27" s="101"/>
      <c r="G27" s="105"/>
      <c r="H27" s="104"/>
      <c r="I27" s="104"/>
      <c r="J27" s="104"/>
      <c r="K27" s="104"/>
      <c r="L27" s="104"/>
      <c r="M27" s="104"/>
      <c r="N27" s="104"/>
      <c r="O27" s="104"/>
      <c r="P27" s="104"/>
      <c r="R27" s="112"/>
      <c r="S27" s="113"/>
      <c r="T27" s="113"/>
      <c r="U27" s="114"/>
      <c r="W27" s="21"/>
    </row>
    <row r="28" spans="2:23" ht="15" customHeight="1" x14ac:dyDescent="0.25">
      <c r="B28" s="101"/>
      <c r="C28" s="101"/>
      <c r="D28" s="101"/>
      <c r="G28" s="105"/>
      <c r="H28" s="104"/>
      <c r="I28" s="104"/>
      <c r="J28" s="104"/>
      <c r="K28" s="104"/>
      <c r="L28" s="104"/>
      <c r="M28" s="104"/>
      <c r="N28" s="104"/>
      <c r="O28" s="104"/>
      <c r="P28" s="104"/>
      <c r="R28" s="112"/>
      <c r="S28" s="113"/>
      <c r="T28" s="113"/>
      <c r="U28" s="114"/>
      <c r="W28" s="21"/>
    </row>
    <row r="29" spans="2:23" ht="15" customHeight="1" x14ac:dyDescent="0.25">
      <c r="B29" s="101"/>
      <c r="C29" s="101"/>
      <c r="D29" s="101"/>
      <c r="G29" s="105"/>
      <c r="H29" s="104"/>
      <c r="I29" s="104"/>
      <c r="J29" s="104"/>
      <c r="K29" s="104"/>
      <c r="L29" s="104"/>
      <c r="M29" s="104"/>
      <c r="N29" s="104"/>
      <c r="O29" s="104"/>
      <c r="P29" s="104"/>
      <c r="R29" s="112"/>
      <c r="S29" s="113"/>
      <c r="T29" s="113"/>
      <c r="U29" s="114"/>
      <c r="W29" s="21"/>
    </row>
    <row r="30" spans="2:23" ht="15" customHeight="1" x14ac:dyDescent="0.25">
      <c r="B30" s="101"/>
      <c r="C30" s="101"/>
      <c r="D30" s="101"/>
      <c r="G30" s="105"/>
      <c r="H30" s="104"/>
      <c r="I30" s="104"/>
      <c r="J30" s="104"/>
      <c r="K30" s="104"/>
      <c r="L30" s="104"/>
      <c r="M30" s="104"/>
      <c r="N30" s="104"/>
      <c r="O30" s="104"/>
      <c r="P30" s="104"/>
      <c r="R30" s="112"/>
      <c r="S30" s="113"/>
      <c r="T30" s="113"/>
      <c r="U30" s="114"/>
      <c r="W30" s="21"/>
    </row>
    <row r="31" spans="2:23" ht="15" customHeight="1" x14ac:dyDescent="0.25">
      <c r="B31" s="101"/>
      <c r="C31" s="101"/>
      <c r="D31" s="101"/>
      <c r="G31" s="105"/>
      <c r="H31" s="104"/>
      <c r="I31" s="104"/>
      <c r="J31" s="104"/>
      <c r="K31" s="104"/>
      <c r="L31" s="104"/>
      <c r="M31" s="104"/>
      <c r="N31" s="104"/>
      <c r="O31" s="104"/>
      <c r="P31" s="104"/>
      <c r="R31" s="112"/>
      <c r="S31" s="113"/>
      <c r="T31" s="113"/>
      <c r="U31" s="114"/>
      <c r="W31" s="21"/>
    </row>
    <row r="32" spans="2:23" ht="15" customHeight="1" x14ac:dyDescent="0.25">
      <c r="B32" s="101"/>
      <c r="C32" s="101"/>
      <c r="D32" s="101"/>
      <c r="G32" s="105"/>
      <c r="H32" s="104"/>
      <c r="I32" s="104"/>
      <c r="J32" s="104"/>
      <c r="K32" s="104"/>
      <c r="L32" s="104"/>
      <c r="M32" s="104"/>
      <c r="N32" s="104"/>
      <c r="O32" s="104"/>
      <c r="P32" s="104"/>
      <c r="R32" s="112"/>
      <c r="S32" s="113"/>
      <c r="T32" s="113"/>
      <c r="U32" s="114"/>
      <c r="W32" s="21"/>
    </row>
    <row r="33" spans="2:23" ht="15" customHeight="1" x14ac:dyDescent="0.25">
      <c r="B33" s="101"/>
      <c r="C33" s="101"/>
      <c r="D33" s="101"/>
      <c r="G33" s="105"/>
      <c r="H33" s="104"/>
      <c r="I33" s="104"/>
      <c r="J33" s="104"/>
      <c r="K33" s="104"/>
      <c r="L33" s="104"/>
      <c r="M33" s="104"/>
      <c r="N33" s="104"/>
      <c r="O33" s="104"/>
      <c r="P33" s="104"/>
      <c r="R33" s="115"/>
      <c r="S33" s="116"/>
      <c r="T33" s="116"/>
      <c r="U33" s="117"/>
      <c r="W33" s="21"/>
    </row>
    <row r="34" spans="2:23" ht="15" customHeight="1" x14ac:dyDescent="0.25"/>
  </sheetData>
  <sheetProtection algorithmName="SHA-512" hashValue="Il5IhP4RuwfZHYRZ8W+FngEhDJMjQ0r6IQhISObljlbo6db2+uCbRBlGBliG4S69nKN/LoRxiraLYUJazuHsNA==" saltValue="DW+YPOXU2uZWSI+nER4QlA==" spinCount="100000" sheet="1" objects="1" scenarios="1" insertHyperlinks="0" selectLockedCells="1"/>
  <mergeCells count="20">
    <mergeCell ref="H24:P24"/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</mergeCells>
  <hyperlinks>
    <hyperlink ref="H11:P11" r:id="rId1" display="https://dhg1h5j42swfq.cloudfront.net/2021/02/19091904/cfq-edital-1.pdf" xr:uid="{337EA70D-9946-45D1-9FD7-A4816C710D9C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6" sqref="F16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45</v>
      </c>
      <c r="R8" s="130"/>
      <c r="S8" s="130"/>
      <c r="T8" s="43"/>
      <c r="U8" s="130" t="s">
        <v>46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29"/>
      <c r="Z10" s="129"/>
    </row>
    <row r="11" spans="1:27" x14ac:dyDescent="0.25">
      <c r="E11" s="47">
        <v>1</v>
      </c>
      <c r="F11" s="59" t="s">
        <v>48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55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6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6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56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ht="24" x14ac:dyDescent="0.25">
      <c r="E14" s="51">
        <v>4</v>
      </c>
      <c r="F14" s="60" t="s">
        <v>57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58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 t="s">
        <v>49</v>
      </c>
      <c r="G16" s="48"/>
      <c r="H16" s="52">
        <f>'D6'!$H$74</f>
        <v>0</v>
      </c>
      <c r="I16" s="52">
        <f>'D6'!$I$74</f>
        <v>0</v>
      </c>
      <c r="J16" s="52">
        <f>'D6'!$J$74</f>
        <v>0</v>
      </c>
      <c r="K16" s="43"/>
      <c r="L16" s="52">
        <f>'D6'!$L$74</f>
        <v>0</v>
      </c>
      <c r="M16" s="52">
        <f>'D6'!$M$74</f>
        <v>0</v>
      </c>
      <c r="N16" s="52">
        <f>'D6'!$N$74</f>
        <v>0</v>
      </c>
      <c r="O16" s="52">
        <f>'D6'!$O$74</f>
        <v>0</v>
      </c>
      <c r="P16" s="43"/>
      <c r="Q16" s="53" t="str">
        <f>'D6'!$Q$74</f>
        <v/>
      </c>
      <c r="R16" s="53" t="str">
        <f>'D6'!$R$74</f>
        <v/>
      </c>
      <c r="S16" s="52" t="str">
        <f t="shared" si="0"/>
        <v/>
      </c>
      <c r="T16" s="43"/>
      <c r="U16" s="53" t="str">
        <f>'D6'!$U$74</f>
        <v/>
      </c>
      <c r="V16" s="53" t="str">
        <f>'D6'!$V$74</f>
        <v/>
      </c>
      <c r="W16" s="52" t="str">
        <f t="shared" si="1"/>
        <v/>
      </c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jGrLAKpNyw2Dwg301TIFVQ3mlmFEBxLBooLmTnX8pqfK/8MyjZXI3tv1VCKsdfyThMZ8DX7ZcrR2rG6JiAL2JA==" saltValue="IBVjFRZOT9MOrlQ51aUjPw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70" priority="13" operator="equal">
      <formula>"A"</formula>
    </cfRule>
    <cfRule type="cellIs" dxfId="69" priority="14" operator="equal">
      <formula>"U"</formula>
    </cfRule>
    <cfRule type="cellIs" dxfId="68" priority="15" operator="equal">
      <formula>"OK"</formula>
    </cfRule>
  </conditionalFormatting>
  <conditionalFormatting sqref="L10:O10 H13:I13 H17:I17 H21:I21 H25:I25">
    <cfRule type="cellIs" dxfId="67" priority="22" operator="equal">
      <formula>"A"</formula>
    </cfRule>
    <cfRule type="cellIs" dxfId="66" priority="23" operator="equal">
      <formula>"U"</formula>
    </cfRule>
    <cfRule type="cellIs" dxfId="65" priority="24" operator="equal">
      <formula>"OK"</formula>
    </cfRule>
  </conditionalFormatting>
  <conditionalFormatting sqref="L9:O9">
    <cfRule type="cellIs" dxfId="64" priority="25" operator="equal">
      <formula>"A"</formula>
    </cfRule>
    <cfRule type="cellIs" dxfId="63" priority="26" operator="equal">
      <formula>"U"</formula>
    </cfRule>
    <cfRule type="cellIs" dxfId="62" priority="27" operator="equal">
      <formula>"OK"</formula>
    </cfRule>
  </conditionalFormatting>
  <conditionalFormatting sqref="J13 J17 J21 J25">
    <cfRule type="cellIs" dxfId="61" priority="19" operator="equal">
      <formula>"A"</formula>
    </cfRule>
    <cfRule type="cellIs" dxfId="60" priority="20" operator="equal">
      <formula>"U"</formula>
    </cfRule>
    <cfRule type="cellIs" dxfId="59" priority="21" operator="equal">
      <formula>"OK"</formula>
    </cfRule>
  </conditionalFormatting>
  <conditionalFormatting sqref="L11:O11 L13:N13 L17:N17 L21:N21 L25:N25 L15:O15 L19:O19 L23:O23">
    <cfRule type="cellIs" dxfId="58" priority="16" operator="equal">
      <formula>"A"</formula>
    </cfRule>
    <cfRule type="cellIs" dxfId="57" priority="17" operator="equal">
      <formula>"U"</formula>
    </cfRule>
    <cfRule type="cellIs" dxfId="56" priority="18" operator="equal">
      <formula>"OK"</formula>
    </cfRule>
  </conditionalFormatting>
  <conditionalFormatting sqref="O27 O29 O31 O33 O35 O37 O39">
    <cfRule type="cellIs" dxfId="55" priority="1" operator="equal">
      <formula>"A"</formula>
    </cfRule>
    <cfRule type="cellIs" dxfId="54" priority="2" operator="equal">
      <formula>"U"</formula>
    </cfRule>
    <cfRule type="cellIs" dxfId="53" priority="3" operator="equal">
      <formula>"OK"</formula>
    </cfRule>
  </conditionalFormatting>
  <conditionalFormatting sqref="H27:I27 H29:I29 H31:I31 H33:I33 H35:I35 H37:I37 H39:I39">
    <cfRule type="cellIs" dxfId="52" priority="10" operator="equal">
      <formula>"A"</formula>
    </cfRule>
    <cfRule type="cellIs" dxfId="51" priority="11" operator="equal">
      <formula>"U"</formula>
    </cfRule>
    <cfRule type="cellIs" dxfId="50" priority="12" operator="equal">
      <formula>"OK"</formula>
    </cfRule>
  </conditionalFormatting>
  <conditionalFormatting sqref="J27 J29 J31 J33 J35 J37 J39">
    <cfRule type="cellIs" dxfId="49" priority="7" operator="equal">
      <formula>"A"</formula>
    </cfRule>
    <cfRule type="cellIs" dxfId="48" priority="8" operator="equal">
      <formula>"U"</formula>
    </cfRule>
    <cfRule type="cellIs" dxfId="47" priority="9" operator="equal">
      <formula>"OK"</formula>
    </cfRule>
  </conditionalFormatting>
  <conditionalFormatting sqref="L27:N27 L29:N29 L31:N31 L33:N33 L35:N35 L37:N37 L39:N39">
    <cfRule type="cellIs" dxfId="46" priority="4" operator="equal">
      <formula>"A"</formula>
    </cfRule>
    <cfRule type="cellIs" dxfId="45" priority="5" operator="equal">
      <formula>"U"</formula>
    </cfRule>
    <cfRule type="cellIs" dxfId="44" priority="6" operator="equal">
      <formula>"OK"</formula>
    </cfRule>
  </conditionalFormatting>
  <hyperlinks>
    <hyperlink ref="F16" location="'D6'!A1" display="Sustentabilidade" xr:uid="{00000000-0004-0000-0300-000018000000}"/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RACIOCÍNIO LÓGICO E MATEMÁTICO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LEGISLAÇÃO APLICADA AO CFQ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GOVERNANÇA CORPORATIVA E COMPLIANCE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ATUALIDADES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 t="str">
        <f>Disciplinas!F16</f>
        <v>CONHECIMENTOS ESPECÍFICOS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 t="str">
        <f>Disciplinas!S16</f>
        <v/>
      </c>
      <c r="J14" s="83" t="str">
        <f>Disciplinas!W16</f>
        <v/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s9hXxFWbOlHoLvM7VUgmdqhh2wKx5wPtQb0ppo2wt7/1bNy67l3wxc6JjUKoiKE83AJ93XhRjMBHNfpWLz47TQ==" saltValue="XZhizrXhmE8fp24avbn11Q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59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60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61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62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63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64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65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66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67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22.5" x14ac:dyDescent="0.25">
      <c r="A23" s="25"/>
      <c r="B23" s="25"/>
      <c r="C23" s="25"/>
      <c r="D23" s="25"/>
      <c r="E23" s="30">
        <v>10</v>
      </c>
      <c r="F23" s="24" t="s">
        <v>68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 t="s">
        <v>69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 t="s">
        <v>70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DdRjBlSwgqZo/mZfMfZC4pAJrgvHDR8uhkKO9m17PwjG3W1bF4dX4q1cIZgsOLJxQt5GMemjTbhaIiQZBMQ08A==" saltValue="Gk+oHtqU4e+kGaGVIS9qJw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43" priority="8" operator="equal">
      <formula>$Z$15</formula>
    </cfRule>
    <cfRule type="cellIs" dxfId="42" priority="9" operator="equal">
      <formula>$Z$14</formula>
    </cfRule>
  </conditionalFormatting>
  <conditionalFormatting sqref="H52:J73 L52:O73">
    <cfRule type="cellIs" dxfId="41" priority="6" operator="equal">
      <formula>$Z$15</formula>
    </cfRule>
    <cfRule type="cellIs" dxfId="40" priority="7" operator="equal">
      <formula>$Z$14</formula>
    </cfRule>
  </conditionalFormatting>
  <conditionalFormatting sqref="J14:J23">
    <cfRule type="cellIs" dxfId="39" priority="4" operator="equal">
      <formula>$Z$15</formula>
    </cfRule>
    <cfRule type="cellIs" dxfId="38" priority="5" operator="equal">
      <formula>$Z$14</formula>
    </cfRule>
  </conditionalFormatting>
  <conditionalFormatting sqref="I13">
    <cfRule type="cellIs" dxfId="37" priority="1" operator="equal">
      <formula>"A"</formula>
    </cfRule>
    <cfRule type="cellIs" dxfId="36" priority="2" operator="equal">
      <formula>"U"</formula>
    </cfRule>
    <cfRule type="cellIs" dxfId="35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71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72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73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74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56.25" x14ac:dyDescent="0.25">
      <c r="A18" s="25"/>
      <c r="B18" s="25"/>
      <c r="C18" s="25"/>
      <c r="D18" s="25"/>
      <c r="E18" s="26">
        <v>5</v>
      </c>
      <c r="F18" s="23" t="s">
        <v>75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76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77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78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79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22.5" x14ac:dyDescent="0.25">
      <c r="A23" s="25"/>
      <c r="B23" s="25"/>
      <c r="C23" s="25"/>
      <c r="D23" s="25"/>
      <c r="E23" s="30">
        <v>10</v>
      </c>
      <c r="F23" s="24" t="s">
        <v>80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 t="s">
        <v>81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33.75" x14ac:dyDescent="0.25">
      <c r="A25" s="25"/>
      <c r="B25" s="25"/>
      <c r="C25" s="25"/>
      <c r="D25" s="25"/>
      <c r="E25" s="30">
        <v>12</v>
      </c>
      <c r="F25" s="24" t="s">
        <v>82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anTrxXey/vdc5H8Zd8fFGhKh0bXrENC9Bp9GO8xDoagnaC4RDaGGJv+LJyEQpF1pAswNwOK9BMoMC4M1ShNcgA==" saltValue="uOo6M8WMEobCszKmCM2SP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34" priority="9" operator="equal">
      <formula>$Z$15</formula>
    </cfRule>
    <cfRule type="cellIs" dxfId="33" priority="10" operator="equal">
      <formula>$Z$14</formula>
    </cfRule>
  </conditionalFormatting>
  <conditionalFormatting sqref="H52:J73 L52:O73">
    <cfRule type="cellIs" dxfId="32" priority="7" operator="equal">
      <formula>$Z$15</formula>
    </cfRule>
    <cfRule type="cellIs" dxfId="31" priority="8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83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84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56.25" x14ac:dyDescent="0.25">
      <c r="A16" s="25"/>
      <c r="B16" s="25"/>
      <c r="C16" s="25"/>
      <c r="D16" s="25"/>
      <c r="E16" s="26">
        <v>3</v>
      </c>
      <c r="F16" s="23" t="s">
        <v>85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86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87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88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J/bi1zj4ppTZzdgrByzdgqrCBjo9w2q/Q97S/r5YWP5HNV22mU+WTNsr2Dw4l23PNStqdVCv5QBBq3a2v0RC8A==" saltValue="Vh1XSlFt+dU+qdyQaSPVH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12" operator="equal">
      <formula>$Z$15</formula>
    </cfRule>
    <cfRule type="cellIs" dxfId="26" priority="13" operator="equal">
      <formula>$Z$14</formula>
    </cfRule>
  </conditionalFormatting>
  <conditionalFormatting sqref="H52:J73 L52:O73">
    <cfRule type="cellIs" dxfId="25" priority="10" operator="equal">
      <formula>$Z$15</formula>
    </cfRule>
    <cfRule type="cellIs" dxfId="24" priority="11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89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90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91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5Vwv2U1Q39vdeDcvIho4WZPbL9PRWHihnQMEEC7pYo3rhvoi9lnINMTBgMstVFdUkM5erbfsHxnwggZ7N6NhYg==" saltValue="0TK0r1FugNnfkJmXVsR2x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67.5" x14ac:dyDescent="0.25">
      <c r="A14" s="25"/>
      <c r="B14" s="25"/>
      <c r="C14" s="25"/>
      <c r="D14" s="25"/>
      <c r="E14" s="26">
        <v>1</v>
      </c>
      <c r="F14" s="23" t="s">
        <v>92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/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CjML61d36G9PGwWcw/ssFwqdkIxnL2rTCILOBiFcWtF0qUbRcsePI/KlIwTS823FixpHzwqp0Xr/7mGorpZmXg==" saltValue="BA0sk6Ew4RXDmFCOQ9oUd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  <vt:lpstr>D6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2021-02-19T15:46:18Z</dcterms:modified>
</cp:coreProperties>
</file>