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07"/>
  <workbookPr showInkAnnotation="0" codeName="EstaPasta_de_trabalho"/>
  <mc:AlternateContent xmlns:mc="http://schemas.openxmlformats.org/markup-compatibility/2006">
    <mc:Choice Requires="x15">
      <x15ac:absPath xmlns:x15ac="http://schemas.microsoft.com/office/spreadsheetml/2010/11/ac" url="C:\Users\Augusto\Downloads\"/>
    </mc:Choice>
  </mc:AlternateContent>
  <xr:revisionPtr revIDLastSave="0" documentId="13_ncr:1_{89309CFE-AE24-42BE-9398-1AAE10A7372B}" xr6:coauthVersionLast="46" xr6:coauthVersionMax="46"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i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32" l="1"/>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Q74" i="9"/>
  <c r="S74" i="9" s="1"/>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W74" i="12" s="1"/>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2"/>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15" l="1"/>
  <c r="S74" i="17"/>
  <c r="W74" i="9"/>
  <c r="S74" i="8"/>
  <c r="W74" i="11"/>
  <c r="W74" i="32"/>
  <c r="W74" i="17"/>
  <c r="W74" i="31"/>
  <c r="W74" i="30"/>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J34" i="7"/>
  <c r="G33" i="7"/>
  <c r="V19" i="6"/>
  <c r="U19" i="6"/>
  <c r="R19" i="6"/>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J33" i="7"/>
  <c r="V11" i="6"/>
  <c r="U11" i="6"/>
  <c r="R11" i="6"/>
  <c r="Q11" i="6"/>
  <c r="O11" i="6"/>
  <c r="N11" i="6"/>
  <c r="M11" i="6"/>
  <c r="L11" i="6"/>
  <c r="J11" i="6"/>
  <c r="I11" i="6"/>
  <c r="H11" i="6"/>
  <c r="S19" i="6" l="1"/>
  <c r="I17" i="7" s="1"/>
  <c r="J28" i="7"/>
  <c r="J30" i="7"/>
  <c r="I32" i="7"/>
  <c r="J22" i="7"/>
  <c r="I28" i="7"/>
  <c r="J27" i="7"/>
  <c r="J24" i="7"/>
  <c r="J18" i="7"/>
  <c r="J20"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<sst xmlns="http://schemas.openxmlformats.org/spreadsheetml/2006/main" count="389" uniqueCount="140">
  <si>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</si>
  <si>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</si>
  <si>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</si>
  <si>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</si>
  <si>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</si>
  <si>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</si>
  <si>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</si>
  <si>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</si>
  <si>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</si>
  <si>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</si>
  <si>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</si>
  <si>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</si>
  <si>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</si>
  <si>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</si>
  <si>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</si>
  <si>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</si>
  <si>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</si>
  <si>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</si>
  <si>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</si>
  <si>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</si>
  <si>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</si>
  <si>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</si>
  <si>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</si>
  <si>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</si>
  <si>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</si>
  <si>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</si>
  <si>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</si>
  <si>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</si>
  <si>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</si>
  <si>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</si>
  <si>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</si>
  <si>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</si>
  <si>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</si>
  <si>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</si>
  <si>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</si>
  <si>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</si>
  <si>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</si>
  <si>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</si>
  <si>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</si>
  <si>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</si>
  <si>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</si>
  <si>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</si>
  <si>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</si>
  <si>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</si>
  <si>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</si>
  <si>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</si>
  <si>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</si>
  <si>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POLÍCIA FEDERAL</t>
  </si>
  <si>
    <t>CESPE</t>
  </si>
  <si>
    <t>http://www.cespe.unb.br/concursos/pf_18/arquivos/ED_1_DPF_2018___ABT.PDF</t>
  </si>
  <si>
    <t>AGENTE DE POLÍCIA FEDERAL</t>
  </si>
  <si>
    <t>N/A</t>
  </si>
  <si>
    <t>CURSO SUPERIOR EM NÍVEL DE GRADUAÇÃO</t>
  </si>
  <si>
    <t>LÍNGUA PORTUGUESA</t>
  </si>
  <si>
    <t>NOÇÕES DE DIREITO ADMINISTRATIVO</t>
  </si>
  <si>
    <t>NOÇÕES DE DIREITO CONSTITUCIONAL</t>
  </si>
  <si>
    <t>NOÇÕES DE DIREITO PENAL E DE DIREITO PROCESSUAL PENAL</t>
  </si>
  <si>
    <t>LEGISLAÇÃO ESPECIAL</t>
  </si>
  <si>
    <t>ESTATÍSTICA</t>
  </si>
  <si>
    <t>RACIOCÍNIO LÓGICO</t>
  </si>
  <si>
    <t>Bloco I: 60
LÍNGUA PORTUGUESA, NOÇÕES DE DIREITO ADMINISTRATIVO, NOÇÕES DE DIREITO CONSTITUCIONAL, NOÇÕES DE DIREITO PENAL E DE DIREITO PROCESSUAL PENAL, LEGISLAÇÃO ESPECIAL, ESTATÍSTICA,RACIOCÍNIO LÓGICO
Bloco II: 36
INFORMÁTICA
Bloco III: 24
CONTABILIDADE GERAL</t>
  </si>
  <si>
    <t>CONTABILIDADE GERAL</t>
  </si>
  <si>
    <t xml:space="preserve">Compreensão e interpretação de textos de gêneros variados. </t>
  </si>
  <si>
    <t xml:space="preserve">Reconhecimento de tipos e gêneros textuais. </t>
  </si>
  <si>
    <t xml:space="preserve">Domínio da ortografia oficial. </t>
  </si>
  <si>
    <t xml:space="preserve">Domínio dos mecanismos de coesão textual. Emprego de elementos de referenciação, substituição e repetição, de conectores e de outros elementos de sequenciação textual. Emprego de tempos e modos verbais. </t>
  </si>
  <si>
    <t xml:space="preserve">Domínio da estrutura morfossintática do período. Emprego das classes de palavras. Relações de coordenação entre orações e entre termos da oração. Relações de subordinação entre orações e entre termos da oração. Emprego dos sinais de pontuação. Concordância verbal e nominal. Regência verbal e nominal. Emprego do sinal indicativo de crase. Colocação dos pronomes átonos. </t>
  </si>
  <si>
    <t xml:space="preserve">Reescrita de frases e parágrafos do texto. Significação das palavras. Substituição de palavras ou de trechos de texto. Reorganização da estrutura de orações e de períodos do texto. Reescrita de textos de diferentes gêneros e níveis de formalidade. </t>
  </si>
  <si>
    <t>Correspondência oficial (conforme Manual de Redação da Presidência da República). Aspectos gerais da redação oficial. Finalidade dos expedientes oficiais. Adequação da linguagem ao tipo de documento. Adequação do formato do texto ao gênero.</t>
  </si>
  <si>
    <t xml:space="preserve">Noções de organização administrativa. Centralização, descentralização, concentração e desconcentração. Administração direta e indireta. Autarquias, fundações, empresas públicas e sociedades de economia mista. </t>
  </si>
  <si>
    <t xml:space="preserve">Ato administrativo. Conceito, requisitos, atributos, classificação e espécies. </t>
  </si>
  <si>
    <t>Agentes públicos. Legislação pertinente. Lei nº 8.112/1990 e suas alterações. Disposições constitucionais aplicáveis. Disposições doutrinárias. Conceito. Espécies. Cargo, emprego e função pública.</t>
  </si>
  <si>
    <t xml:space="preserve">Poderes administrativos. Hierárquico, disciplinar, regulamentar e de polícia. Uso e abuso do poder. </t>
  </si>
  <si>
    <t xml:space="preserve">Licitação. Princípios. Contratação direta: dispensa e inexigibilidade. Modalidades. Tipos. Procedimento. </t>
  </si>
  <si>
    <t xml:space="preserve">Controle da Administração Pública. Controle exercido pela Administração Pública. Controle judicial. Controle legislativo. </t>
  </si>
  <si>
    <t xml:space="preserve">Responsabilidade civil do Estado. Responsabilidade civil do Estado no direito brasileiro. Responsabilidade por ato comissivo do Estado. Responsabilidade por omissão do Estado. Requisitos para a demonstração da responsabilidade do Estado. Causas excludentes e atenuantes da responsabilidade do Estado. </t>
  </si>
  <si>
    <t>Regime jurídico-administrativo. Conceito. Princípios expressos e implícitos da Administração Pública.</t>
  </si>
  <si>
    <t xml:space="preserve">Direitos e garantias fundamentais: direitos e deveres individuais e coletivos; direito à vida, à liberdade, à igualdade, à segurança e à propriedade; direitos sociais; nacionalidade; cidadania e direitos políticos; partidos políticos; garantias constitucionais individuais; garantias dos direitos coletivos, sociais e políticos. </t>
  </si>
  <si>
    <t xml:space="preserve">Poder Executivo: forma e sistema de governo; chefia de Estado e chefia de governo. </t>
  </si>
  <si>
    <t xml:space="preserve">Defesa do Estado e das instituições democráticas: segurança pública; organização da segurança pública. </t>
  </si>
  <si>
    <t>Ordem social: base e objetivos da ordem social; seguridade social; meio ambiente; família, criança, adolescente, idoso, índio.</t>
  </si>
  <si>
    <t xml:space="preserve">Princípios básicos. </t>
  </si>
  <si>
    <t xml:space="preserve">Aplicação da lei penal. A lei penal no tempo e no espaço. Tempo e lugar do crime. Territorialidade e extraterritorialidade da lei penal. </t>
  </si>
  <si>
    <t xml:space="preserve">O fato típico e seus elementos. Crime consumado e tentado. Ilicitude e causas de exclusão. Excesso punível. </t>
  </si>
  <si>
    <t xml:space="preserve">Crimes contra a pessoa. </t>
  </si>
  <si>
    <t xml:space="preserve">Crimes contra o patrimônio. </t>
  </si>
  <si>
    <t xml:space="preserve">Crimes contra a fé pública. </t>
  </si>
  <si>
    <t xml:space="preserve">Crimes contra a Administração Pública. </t>
  </si>
  <si>
    <t xml:space="preserve">Inquérito policial. Histórico, natureza, conceito, finalidade, características, fundamento, titularidade, grau de cognição, valor probatório, formas de instauração, notitia criminis, delatio criminis, procedimentos investigativos, indiciamento, garantias do investigado; conclusão. </t>
  </si>
  <si>
    <t xml:space="preserve">Prova. Preservação de local de crime. Requisitos e ônus da prova. Nulidade da prova. Documentos de prova. Reconhecimento de pessoas e coisas. Acareação. Indícios. Busca e apreensão. </t>
  </si>
  <si>
    <t>Restrição de liberdade. Prisão em flagrante.</t>
  </si>
  <si>
    <t xml:space="preserve">Lei nº 7.102/1983 e suas alterações. </t>
  </si>
  <si>
    <t xml:space="preserve">Lei nº 10.357/2001. </t>
  </si>
  <si>
    <t xml:space="preserve">Lei nº 13.445/2017. </t>
  </si>
  <si>
    <t xml:space="preserve">Lei nº 11.343/2006 e suas alterações (aspectos penais e processuais penais). </t>
  </si>
  <si>
    <t xml:space="preserve">Lei nº 4.898/1965 e suas alterações. (aspectos penais e processuais penais). </t>
  </si>
  <si>
    <t xml:space="preserve">Lei nº 9.455/1997 e suas alterações (aspectos penais e processuais penais). </t>
  </si>
  <si>
    <t xml:space="preserve">Lei nº 8.069/1990 e suas alterações (aspectos penais e processuais penais). </t>
  </si>
  <si>
    <t xml:space="preserve">Lei nº 10.826/2003 e suas alterações (aspectos penais e processuais penais). </t>
  </si>
  <si>
    <t xml:space="preserve">Lei nº 9.605/1998 e suas alterações (aspectos penais e processuais penais). </t>
  </si>
  <si>
    <t>Lei nº 10.446/2002 e suas alterações.</t>
  </si>
  <si>
    <t xml:space="preserve">Estatística descritiva e análise exploratória de dados: gráficos, diagramas, tabelas, medidas descritivas (posição, dispersão, assimetria e curtose). </t>
  </si>
  <si>
    <t xml:space="preserve">Probabilidade. Definições básicas e axiomas. Probabilidade condicional e independência. Variáveis aleatórias discretas e contínuas. Distribuição de probabilidades. Função de probabilidade. Função densidade de probabilidade. Esperança e momentos. Distribuições especiais. Distribuições condicionais e independência. Transformação de variáveis. Leis dos grandes números. Teorema central do limite. Amostras aleatórias. Distribuições amostrais. </t>
  </si>
  <si>
    <t xml:space="preserve">Análise de regressão linear. Critérios de mínimos quadrados e de máxima verossimilhança. Modelos de regressão linear. Inferência sobre os parâmetros do modelo. Análise de variância. Análise de resíduos. </t>
  </si>
  <si>
    <t>Técnicas de amostragem: amostragem aleatória simples, estratificada, sistemática e por conglomerados. Tamanho amostral.</t>
  </si>
  <si>
    <t xml:space="preserve">Inferência estatística. Estimação pontual: métodos de estimação, propriedades dos estimadores, suficiência. Estimação intervalar: intervalos de confiança, intervalos de credibilidade. Testes de hipóteses: hipóteses simples e compostas, níveis de significância e potência de um teste, teste t de Student, teste qui-quadrado. </t>
  </si>
  <si>
    <t xml:space="preserve">Estruturas lógicas. </t>
  </si>
  <si>
    <t xml:space="preserve">Lógica de argumentação: analogias, inferências, deduções e conclusões. </t>
  </si>
  <si>
    <t xml:space="preserve">Lógica sentencial (ou proposicional). Proposições simples e compostas. Tabelas-verdade. Equivalências. Leis de Morgan. Diagramas lógicos. </t>
  </si>
  <si>
    <t xml:space="preserve">Lógica de primeira ordem. </t>
  </si>
  <si>
    <t xml:space="preserve">Princípios de contagem e probabilidade. </t>
  </si>
  <si>
    <t xml:space="preserve">Operações com conjuntos. </t>
  </si>
  <si>
    <t>Raciocínio lógico envolvendo problemas aritméticos, geométricos e matriciais.</t>
  </si>
  <si>
    <t>INFORMÁTICA</t>
  </si>
  <si>
    <t xml:space="preserve">Conceito de internet e intranet. </t>
  </si>
  <si>
    <t xml:space="preserve">Conceitos e modos de utilização de tecnologias, ferramentas, aplicativos e procedimentos associados a internet/intranet. Ferramentas e aplicativos comerciais de navegação, de correio eletrônico, de grupos de discussão, de busca, de pesquisa e de redes sociais. Noções de sistema operacional (ambiente Linux e Windows). Acesso à distância a computadores, transferência de informação e arquivos, aplicativos de áudio, vídeo e multimídia. Edição de textos, planilhas e apresentações (ambientes Microsoft Office e BrOffice). </t>
  </si>
  <si>
    <t xml:space="preserve">Redes de computadores. </t>
  </si>
  <si>
    <t xml:space="preserve">Conceitos de proteção e segurança. Noções de vírus, worms e pragas virtuais. Aplicativos para segurança (antivírus, firewall, anti-spyware etc.). </t>
  </si>
  <si>
    <t>Computação na nuvem (cloud computing).</t>
  </si>
  <si>
    <t xml:space="preserve"> Fundamentos da Teoria Geral de Sistemas. </t>
  </si>
  <si>
    <t xml:space="preserve">Sistemas de informação. Fases e etapas de sistema de informação. </t>
  </si>
  <si>
    <t xml:space="preserve">Teoria da informação. Conceitos de informação, dados, representação de dados, de conhecimentos, segurança e inteligência. </t>
  </si>
  <si>
    <t xml:space="preserve">Banco de dados. Base de dados, documentação e prototipação. Modelagem conceitual: abstração, modelo entidade-relacionamento, análise funcional e administração de dados. Dados estruturados e não estruturados. Banco de dados relacionais: conceitos básicos e características. Chaves e relacionamentos. Noções de mineração de dados: conceituação e características. Noções de aprendizado de máquina. Noções de bigdata: conceito, premissas e aplicação. </t>
  </si>
  <si>
    <t xml:space="preserve">Redes de comunicação. Introdução a redes (computação/telecomunicações). Camada física, de enlace de dados e subcamada de acesso ao meio. Noções básicas de transmissão de dados: tipos de enlace, códigos, modos e meios de transmissão. </t>
  </si>
  <si>
    <t xml:space="preserve">Redes de computadores: locais, metropolitanas e de longa distância. Terminologia e aplicações, topologias, modelos de arquitetura (OSI/ISO e TCP/IP) e protocolos. Interconexão de redes, nível de transporte. </t>
  </si>
  <si>
    <t xml:space="preserve">Noções de programação python e R. </t>
  </si>
  <si>
    <t xml:space="preserve">API (application programming interface). </t>
  </si>
  <si>
    <t>Metadados de arquivos.</t>
  </si>
  <si>
    <t xml:space="preserve">Conceitos, objetivos e finalidades da contabilidade. </t>
  </si>
  <si>
    <t xml:space="preserve">Patrimônio: componentes, equação fundamental do patrimônio, situação líquida, representação gráfica. </t>
  </si>
  <si>
    <t xml:space="preserve">Atos e fatos administrativos: conceitos, fatos permutativos, modificativos e mistos. </t>
  </si>
  <si>
    <t xml:space="preserve">Contas: conceitos, contas de débitos, contas de créditos e saldos. </t>
  </si>
  <si>
    <t>Plano de contas: conceitos, elenco de contas, função e funcionamento das contas.</t>
  </si>
  <si>
    <t xml:space="preserve"> Escrituração: conceitos, lançamentos contábeis, elementos essenciais, fórmulas de lançamentos, livros de escrituração, métodos e processos, regime de competência e regime de caixa. </t>
  </si>
  <si>
    <t xml:space="preserve">Contabilização de operações contábeis diversas: juros, descontos, tributos, aluguéis, variação monetária/ cambial, folha de pagamento, compras, vendas e provisões, depreciações e baixa de bens. </t>
  </si>
  <si>
    <t xml:space="preserve">Balancete de verificação: conceitos, modelos e técnicas de elaboração. </t>
  </si>
  <si>
    <t xml:space="preserve">Balanço patrimonial: conceitos, objetivo, composição. </t>
  </si>
  <si>
    <t xml:space="preserve">Demonstração de resultado de exercício: conceito, objetivo, composição. </t>
  </si>
  <si>
    <t xml:space="preserve">Lei nº 6.404/1976 e suas alterações, legislação complementar e pronunciamentos do Comitê de Pronunciamentos Contábeis (CPC). </t>
  </si>
  <si>
    <t>Norma Brasileira de Contabilidade - NBC TSP Estrutura Conceitual, de 23 de setembro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</si>
</sst>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2">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Estatisticas!$D$9:$F$38</c:f>
              <c:strCache>
                <c:ptCount val="30"/>
                <c:pt idx="0">
                  <c:v>LÍNGUA PORTUGUESA</c:v>
                </c:pt>
                <c:pt idx="1">
                  <c:v>NOÇÕES DE DIREITO ADMINISTRATIVO</c:v>
                </c:pt>
                <c:pt idx="2">
                  <c:v>NOÇÕES DE DIREITO CONSTITUCIONAL</c:v>
                </c:pt>
                <c:pt idx="3">
                  <c:v>NOÇÕES DE DIREITO PENAL E DE DIREITO PROCESSUAL PENAL</c:v>
                </c:pt>
                <c:pt idx="4">
                  <c:v>LEGISLAÇÃO ESPECIAL</c:v>
                </c:pt>
                <c:pt idx="5">
                  <c:v>ESTATÍSTICA</c:v>
                </c:pt>
                <c:pt idx="6">
                  <c:v>RACIOCÍNIO LÓGICO</c:v>
                </c:pt>
                <c:pt idx="7">
                  <c:v>INFORMÁTICA</c:v>
                </c:pt>
                <c:pt idx="8">
                  <c:v>CONTABILIDADE GERAL</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Estatisticas!$H$9:$H$17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Estatisticas!$D$9:$F$38</c:f>
              <c:strCache>
                <c:ptCount val="30"/>
                <c:pt idx="0">
                  <c:v>LÍNGUA PORTUGUESA</c:v>
                </c:pt>
                <c:pt idx="1">
                  <c:v>NOÇÕES DE DIREITO ADMINISTRATIVO</c:v>
                </c:pt>
                <c:pt idx="2">
                  <c:v>NOÇÕES DE DIREITO CONSTITUCIONAL</c:v>
                </c:pt>
                <c:pt idx="3">
                  <c:v>NOÇÕES DE DIREITO PENAL E DE DIREITO PROCESSUAL PENAL</c:v>
                </c:pt>
                <c:pt idx="4">
                  <c:v>LEGISLAÇÃO ESPECIAL</c:v>
                </c:pt>
                <c:pt idx="5">
                  <c:v>ESTATÍSTICA</c:v>
                </c:pt>
                <c:pt idx="6">
                  <c:v>RACIOCÍNIO LÓGICO</c:v>
                </c:pt>
                <c:pt idx="7">
                  <c:v>INFORMÁTICA</c:v>
                </c:pt>
                <c:pt idx="8">
                  <c:v>CONTABILIDADE GERAL</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Estatisticas!$J$9:$J$17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Estatisticas!$D$9:$F$38</c:f>
              <c:strCache>
                <c:ptCount val="30"/>
                <c:pt idx="0">
                  <c:v>LÍNGUA PORTUGUESA</c:v>
                </c:pt>
                <c:pt idx="1">
                  <c:v>NOÇÕES DE DIREITO ADMINISTRATIVO</c:v>
                </c:pt>
                <c:pt idx="2">
                  <c:v>NOÇÕES DE DIREITO CONSTITUCIONAL</c:v>
                </c:pt>
                <c:pt idx="3">
                  <c:v>NOÇÕES DE DIREITO PENAL E DE DIREITO PROCESSUAL PENAL</c:v>
                </c:pt>
                <c:pt idx="4">
                  <c:v>LEGISLAÇÃO ESPECIAL</c:v>
                </c:pt>
                <c:pt idx="5">
                  <c:v>ESTATÍSTICA</c:v>
                </c:pt>
                <c:pt idx="6">
                  <c:v>RACIOCÍNIO LÓGICO</c:v>
                </c:pt>
                <c:pt idx="7">
                  <c:v>INFORMÁTICA</c:v>
                </c:pt>
                <c:pt idx="8">
                  <c:v>CONTABILIDADE GERAL</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Estatisticas!$G$9:$G$17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Estatisticas!$D$9:$F$38</c:f>
              <c:strCache>
                <c:ptCount val="30"/>
                <c:pt idx="0">
                  <c:v>LÍNGUA PORTUGUESA</c:v>
                </c:pt>
                <c:pt idx="1">
                  <c:v>NOÇÕES DE DIREITO ADMINISTRATIVO</c:v>
                </c:pt>
                <c:pt idx="2">
                  <c:v>NOÇÕES DE DIREITO CONSTITUCIONAL</c:v>
                </c:pt>
                <c:pt idx="3">
                  <c:v>NOÇÕES DE DIREITO PENAL E DE DIREITO PROCESSUAL PENAL</c:v>
                </c:pt>
                <c:pt idx="4">
                  <c:v>LEGISLAÇÃO ESPECIAL</c:v>
                </c:pt>
                <c:pt idx="5">
                  <c:v>ESTATÍSTICA</c:v>
                </c:pt>
                <c:pt idx="6">
                  <c:v>RACIOCÍNIO LÓGICO</c:v>
                </c:pt>
                <c:pt idx="7">
                  <c:v>INFORMÁTICA</c:v>
                </c:pt>
                <c:pt idx="8">
                  <c:v>CONTABILIDADE GERAL</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Estatisticas!$I$9:$I$17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blog/concurso-pf/"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i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9.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hyperlink" Target="https://youtu.be/Mfxmn8omeFE" TargetMode="External"/><Relationship Id="rId2" Type="http://schemas.openxmlformats.org/officeDocument/2006/relationships/image" Target="../media/image4.png"/><Relationship Id="rId16" Type="http://schemas.openxmlformats.org/officeDocument/2006/relationships/image" Target="../media/image10.jp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image" Target="../media/image8.png"/><Relationship Id="rId5" Type="http://schemas.openxmlformats.org/officeDocument/2006/relationships/hyperlink" Target="#Capa!A1"/><Relationship Id="rId15" Type="http://schemas.openxmlformats.org/officeDocument/2006/relationships/hyperlink" Target="https://www.estrategiaconcursos.com.br/cursosPorConcurso/policia-federal-agente-141/" TargetMode="External"/><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isticas!A1"/><Relationship Id="rId1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i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i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0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0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0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0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0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0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0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0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0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0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0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0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2</xdr:col>
      <xdr:colOff>0</xdr:colOff>
      <xdr:row>7</xdr:row>
      <xdr:rowOff>0</xdr:rowOff>
    </xdr:from>
    <xdr:to>
      <xdr:col>19</xdr:col>
      <xdr:colOff>25400</xdr:colOff>
      <xdr:row>38</xdr:row>
      <xdr:rowOff>6228</xdr:rowOff>
    </xdr:to>
    <xdr:pic>
      <xdr:nvPicPr>
        <xdr:cNvPr id="6" name="Imagem 5">
          <a:hlinkClick xmlns:r="http://schemas.openxmlformats.org/officeDocument/2006/relationships" r:id="rId7"/>
          <a:extLst>
            <a:ext uri="{FF2B5EF4-FFF2-40B4-BE49-F238E27FC236}">
              <a16:creationId xmlns:a16="http://schemas.microsoft.com/office/drawing/2014/main" id="{E10EB63A-4C7F-2243-AD53-2D8183C68C5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97000" y="1333500"/>
          <a:ext cx="11899900" cy="59117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571500</xdr:rowOff>
    </xdr:to>
    <xdr:grpSp>
      <xdr:nvGrpSpPr>
        <xdr:cNvPr id="48" name="Agrupar 47">
          <a:extLst>
            <a:ext uri="{FF2B5EF4-FFF2-40B4-BE49-F238E27FC236}">
              <a16:creationId xmlns:a16="http://schemas.microsoft.com/office/drawing/2014/main" id="{00000000-0008-0000-09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9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9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9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9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9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9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ESTATÍSTICA</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9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9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9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9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9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9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9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9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9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9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9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9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9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9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9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9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9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9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9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9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9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9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9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9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9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9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50" name="Retângulo 49">
          <a:extLst>
            <a:ext uri="{FF2B5EF4-FFF2-40B4-BE49-F238E27FC236}">
              <a16:creationId xmlns:a16="http://schemas.microsoft.com/office/drawing/2014/main" id="{00000000-0008-0000-0900-000032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51" name="Agrupar 50">
          <a:extLst>
            <a:ext uri="{FF2B5EF4-FFF2-40B4-BE49-F238E27FC236}">
              <a16:creationId xmlns:a16="http://schemas.microsoft.com/office/drawing/2014/main" id="{00000000-0008-0000-0900-000033000000}"/>
            </a:ext>
          </a:extLst>
        </xdr:cNvPr>
        <xdr:cNvGrpSpPr/>
      </xdr:nvGrpSpPr>
      <xdr:grpSpPr>
        <a:xfrm>
          <a:off x="3771600" y="762000"/>
          <a:ext cx="5258400" cy="381000"/>
          <a:chOff x="3771600" y="762000"/>
          <a:chExt cx="5258400" cy="381000"/>
        </a:xfrm>
      </xdr:grpSpPr>
      <xdr:sp macro="" textlink="">
        <xdr:nvSpPr>
          <xdr:cNvPr id="52" name="Retângulo 51">
            <a:hlinkClick xmlns:r="http://schemas.openxmlformats.org/officeDocument/2006/relationships" r:id="rId33"/>
            <a:extLst>
              <a:ext uri="{FF2B5EF4-FFF2-40B4-BE49-F238E27FC236}">
                <a16:creationId xmlns:a16="http://schemas.microsoft.com/office/drawing/2014/main" id="{00000000-0008-0000-0900-000034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3" name="Retângulo 52">
            <a:hlinkClick xmlns:r="http://schemas.openxmlformats.org/officeDocument/2006/relationships" r:id="rId34"/>
            <a:extLst>
              <a:ext uri="{FF2B5EF4-FFF2-40B4-BE49-F238E27FC236}">
                <a16:creationId xmlns:a16="http://schemas.microsoft.com/office/drawing/2014/main" id="{00000000-0008-0000-0900-000035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4" name="Retângulo 53">
            <a:hlinkClick xmlns:r="http://schemas.openxmlformats.org/officeDocument/2006/relationships" r:id="rId35"/>
            <a:extLst>
              <a:ext uri="{FF2B5EF4-FFF2-40B4-BE49-F238E27FC236}">
                <a16:creationId xmlns:a16="http://schemas.microsoft.com/office/drawing/2014/main" id="{00000000-0008-0000-0900-000036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5" name="Agrupar 54">
            <a:hlinkClick xmlns:r="http://schemas.openxmlformats.org/officeDocument/2006/relationships" r:id="rId31"/>
            <a:extLst>
              <a:ext uri="{FF2B5EF4-FFF2-40B4-BE49-F238E27FC236}">
                <a16:creationId xmlns:a16="http://schemas.microsoft.com/office/drawing/2014/main" id="{00000000-0008-0000-0900-000037000000}"/>
              </a:ext>
            </a:extLst>
          </xdr:cNvPr>
          <xdr:cNvGrpSpPr/>
        </xdr:nvGrpSpPr>
        <xdr:grpSpPr>
          <a:xfrm>
            <a:off x="3771600" y="762000"/>
            <a:ext cx="381600" cy="381000"/>
            <a:chOff x="4291799" y="685799"/>
            <a:chExt cx="381600" cy="381000"/>
          </a:xfrm>
        </xdr:grpSpPr>
        <xdr:sp macro="" textlink="">
          <xdr:nvSpPr>
            <xdr:cNvPr id="57" name="Retângulo 56">
              <a:extLst>
                <a:ext uri="{FF2B5EF4-FFF2-40B4-BE49-F238E27FC236}">
                  <a16:creationId xmlns:a16="http://schemas.microsoft.com/office/drawing/2014/main" id="{00000000-0008-0000-0900-000039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8" name="Agrupar 57">
              <a:extLst>
                <a:ext uri="{FF2B5EF4-FFF2-40B4-BE49-F238E27FC236}">
                  <a16:creationId xmlns:a16="http://schemas.microsoft.com/office/drawing/2014/main" id="{00000000-0008-0000-0900-00003A000000}"/>
                </a:ext>
              </a:extLst>
            </xdr:cNvPr>
            <xdr:cNvGrpSpPr/>
          </xdr:nvGrpSpPr>
          <xdr:grpSpPr>
            <a:xfrm>
              <a:off x="4356599" y="750299"/>
              <a:ext cx="252000" cy="252000"/>
              <a:chOff x="5486400" y="2819400"/>
              <a:chExt cx="1219200" cy="1219200"/>
            </a:xfrm>
            <a:solidFill>
              <a:schemeClr val="bg1"/>
            </a:solidFill>
          </xdr:grpSpPr>
          <xdr:sp macro="" textlink="">
            <xdr:nvSpPr>
              <xdr:cNvPr id="59" name="Triângulo isósceles 58">
                <a:extLst>
                  <a:ext uri="{FF2B5EF4-FFF2-40B4-BE49-F238E27FC236}">
                    <a16:creationId xmlns:a16="http://schemas.microsoft.com/office/drawing/2014/main" id="{00000000-0008-0000-0900-00003B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0" name="Agrupar 59">
                <a:extLst>
                  <a:ext uri="{FF2B5EF4-FFF2-40B4-BE49-F238E27FC236}">
                    <a16:creationId xmlns:a16="http://schemas.microsoft.com/office/drawing/2014/main" id="{00000000-0008-0000-0900-00003C000000}"/>
                  </a:ext>
                </a:extLst>
              </xdr:cNvPr>
              <xdr:cNvGrpSpPr/>
            </xdr:nvGrpSpPr>
            <xdr:grpSpPr>
              <a:xfrm>
                <a:off x="5662613" y="3425824"/>
                <a:ext cx="866775" cy="612776"/>
                <a:chOff x="5667375" y="3425824"/>
                <a:chExt cx="866775" cy="612776"/>
              </a:xfrm>
              <a:grpFill/>
            </xdr:grpSpPr>
            <xdr:sp macro="" textlink="">
              <xdr:nvSpPr>
                <xdr:cNvPr id="61" name="Retângulo 60">
                  <a:extLst>
                    <a:ext uri="{FF2B5EF4-FFF2-40B4-BE49-F238E27FC236}">
                      <a16:creationId xmlns:a16="http://schemas.microsoft.com/office/drawing/2014/main" id="{00000000-0008-0000-0900-00003D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2" name="Retângulo 61">
                  <a:extLst>
                    <a:ext uri="{FF2B5EF4-FFF2-40B4-BE49-F238E27FC236}">
                      <a16:creationId xmlns:a16="http://schemas.microsoft.com/office/drawing/2014/main" id="{00000000-0008-0000-0900-00003E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0900-00003F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6" name="Retângulo 55">
            <a:hlinkClick xmlns:r="http://schemas.openxmlformats.org/officeDocument/2006/relationships" r:id="rId36"/>
            <a:extLst>
              <a:ext uri="{FF2B5EF4-FFF2-40B4-BE49-F238E27FC236}">
                <a16:creationId xmlns:a16="http://schemas.microsoft.com/office/drawing/2014/main" id="{00000000-0008-0000-0900-000038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32</xdr:row>
      <xdr:rowOff>95250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50" name="Retângulo 49">
          <a:extLst>
            <a:ext uri="{FF2B5EF4-FFF2-40B4-BE49-F238E27FC236}">
              <a16:creationId xmlns:a16="http://schemas.microsoft.com/office/drawing/2014/main" id="{00000000-0008-0000-0A00-000032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51" name="Agrupar 50">
          <a:extLst>
            <a:ext uri="{FF2B5EF4-FFF2-40B4-BE49-F238E27FC236}">
              <a16:creationId xmlns:a16="http://schemas.microsoft.com/office/drawing/2014/main" id="{00000000-0008-0000-0A00-000033000000}"/>
            </a:ext>
          </a:extLst>
        </xdr:cNvPr>
        <xdr:cNvGrpSpPr/>
      </xdr:nvGrpSpPr>
      <xdr:grpSpPr>
        <a:xfrm>
          <a:off x="3771600" y="762000"/>
          <a:ext cx="5258400" cy="381000"/>
          <a:chOff x="3771600" y="762000"/>
          <a:chExt cx="5258400" cy="381000"/>
        </a:xfrm>
      </xdr:grpSpPr>
      <xdr:sp macro="" textlink="">
        <xdr:nvSpPr>
          <xdr:cNvPr id="52" name="Retângulo 51">
            <a:hlinkClick xmlns:r="http://schemas.openxmlformats.org/officeDocument/2006/relationships" r:id="rId33"/>
            <a:extLst>
              <a:ext uri="{FF2B5EF4-FFF2-40B4-BE49-F238E27FC236}">
                <a16:creationId xmlns:a16="http://schemas.microsoft.com/office/drawing/2014/main" id="{00000000-0008-0000-0A00-000034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3" name="Retângulo 52">
            <a:hlinkClick xmlns:r="http://schemas.openxmlformats.org/officeDocument/2006/relationships" r:id="rId34"/>
            <a:extLst>
              <a:ext uri="{FF2B5EF4-FFF2-40B4-BE49-F238E27FC236}">
                <a16:creationId xmlns:a16="http://schemas.microsoft.com/office/drawing/2014/main" id="{00000000-0008-0000-0A00-000035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4" name="Retângulo 53">
            <a:hlinkClick xmlns:r="http://schemas.openxmlformats.org/officeDocument/2006/relationships" r:id="rId35"/>
            <a:extLst>
              <a:ext uri="{FF2B5EF4-FFF2-40B4-BE49-F238E27FC236}">
                <a16:creationId xmlns:a16="http://schemas.microsoft.com/office/drawing/2014/main" id="{00000000-0008-0000-0A00-000036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5" name="Agrupar 54">
            <a:hlinkClick xmlns:r="http://schemas.openxmlformats.org/officeDocument/2006/relationships" r:id="rId31"/>
            <a:extLst>
              <a:ext uri="{FF2B5EF4-FFF2-40B4-BE49-F238E27FC236}">
                <a16:creationId xmlns:a16="http://schemas.microsoft.com/office/drawing/2014/main" id="{00000000-0008-0000-0A00-000037000000}"/>
              </a:ext>
            </a:extLst>
          </xdr:cNvPr>
          <xdr:cNvGrpSpPr/>
        </xdr:nvGrpSpPr>
        <xdr:grpSpPr>
          <a:xfrm>
            <a:off x="3771600" y="762000"/>
            <a:ext cx="381600" cy="381000"/>
            <a:chOff x="4291799" y="685799"/>
            <a:chExt cx="381600" cy="381000"/>
          </a:xfrm>
        </xdr:grpSpPr>
        <xdr:sp macro="" textlink="">
          <xdr:nvSpPr>
            <xdr:cNvPr id="57" name="Retângulo 56">
              <a:extLst>
                <a:ext uri="{FF2B5EF4-FFF2-40B4-BE49-F238E27FC236}">
                  <a16:creationId xmlns:a16="http://schemas.microsoft.com/office/drawing/2014/main" id="{00000000-0008-0000-0A00-000039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8" name="Agrupar 57">
              <a:extLst>
                <a:ext uri="{FF2B5EF4-FFF2-40B4-BE49-F238E27FC236}">
                  <a16:creationId xmlns:a16="http://schemas.microsoft.com/office/drawing/2014/main" id="{00000000-0008-0000-0A00-00003A000000}"/>
                </a:ext>
              </a:extLst>
            </xdr:cNvPr>
            <xdr:cNvGrpSpPr/>
          </xdr:nvGrpSpPr>
          <xdr:grpSpPr>
            <a:xfrm>
              <a:off x="4356599" y="750299"/>
              <a:ext cx="252000" cy="252000"/>
              <a:chOff x="5486400" y="2819400"/>
              <a:chExt cx="1219200" cy="1219200"/>
            </a:xfrm>
            <a:solidFill>
              <a:schemeClr val="bg1"/>
            </a:solidFill>
          </xdr:grpSpPr>
          <xdr:sp macro="" textlink="">
            <xdr:nvSpPr>
              <xdr:cNvPr id="59" name="Triângulo isósceles 58">
                <a:extLst>
                  <a:ext uri="{FF2B5EF4-FFF2-40B4-BE49-F238E27FC236}">
                    <a16:creationId xmlns:a16="http://schemas.microsoft.com/office/drawing/2014/main" id="{00000000-0008-0000-0A00-00003B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0" name="Agrupar 59">
                <a:extLst>
                  <a:ext uri="{FF2B5EF4-FFF2-40B4-BE49-F238E27FC236}">
                    <a16:creationId xmlns:a16="http://schemas.microsoft.com/office/drawing/2014/main" id="{00000000-0008-0000-0A00-00003C000000}"/>
                  </a:ext>
                </a:extLst>
              </xdr:cNvPr>
              <xdr:cNvGrpSpPr/>
            </xdr:nvGrpSpPr>
            <xdr:grpSpPr>
              <a:xfrm>
                <a:off x="5662613" y="3425824"/>
                <a:ext cx="866775" cy="612776"/>
                <a:chOff x="5667375" y="3425824"/>
                <a:chExt cx="866775" cy="612776"/>
              </a:xfrm>
              <a:grpFill/>
            </xdr:grpSpPr>
            <xdr:sp macro="" textlink="">
              <xdr:nvSpPr>
                <xdr:cNvPr id="61" name="Retângulo 60">
                  <a:extLst>
                    <a:ext uri="{FF2B5EF4-FFF2-40B4-BE49-F238E27FC236}">
                      <a16:creationId xmlns:a16="http://schemas.microsoft.com/office/drawing/2014/main" id="{00000000-0008-0000-0A00-00003D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2" name="Retângulo 61">
                  <a:extLst>
                    <a:ext uri="{FF2B5EF4-FFF2-40B4-BE49-F238E27FC236}">
                      <a16:creationId xmlns:a16="http://schemas.microsoft.com/office/drawing/2014/main" id="{00000000-0008-0000-0A00-00003E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0A00-00003F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6" name="Retângulo 55">
            <a:hlinkClick xmlns:r="http://schemas.openxmlformats.org/officeDocument/2006/relationships" r:id="rId36"/>
            <a:extLst>
              <a:ext uri="{FF2B5EF4-FFF2-40B4-BE49-F238E27FC236}">
                <a16:creationId xmlns:a16="http://schemas.microsoft.com/office/drawing/2014/main" id="{00000000-0008-0000-0A00-000038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428625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50" name="Retângulo 49">
          <a:extLst>
            <a:ext uri="{FF2B5EF4-FFF2-40B4-BE49-F238E27FC236}">
              <a16:creationId xmlns:a16="http://schemas.microsoft.com/office/drawing/2014/main" id="{00000000-0008-0000-0B00-000032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51" name="Agrupar 50">
          <a:extLst>
            <a:ext uri="{FF2B5EF4-FFF2-40B4-BE49-F238E27FC236}">
              <a16:creationId xmlns:a16="http://schemas.microsoft.com/office/drawing/2014/main" id="{00000000-0008-0000-0B00-000033000000}"/>
            </a:ext>
          </a:extLst>
        </xdr:cNvPr>
        <xdr:cNvGrpSpPr/>
      </xdr:nvGrpSpPr>
      <xdr:grpSpPr>
        <a:xfrm>
          <a:off x="3771600" y="762000"/>
          <a:ext cx="5258400" cy="381000"/>
          <a:chOff x="3771600" y="762000"/>
          <a:chExt cx="5258400" cy="381000"/>
        </a:xfrm>
      </xdr:grpSpPr>
      <xdr:sp macro="" textlink="">
        <xdr:nvSpPr>
          <xdr:cNvPr id="52" name="Retângulo 51">
            <a:hlinkClick xmlns:r="http://schemas.openxmlformats.org/officeDocument/2006/relationships" r:id="rId33"/>
            <a:extLst>
              <a:ext uri="{FF2B5EF4-FFF2-40B4-BE49-F238E27FC236}">
                <a16:creationId xmlns:a16="http://schemas.microsoft.com/office/drawing/2014/main" id="{00000000-0008-0000-0B00-000034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3" name="Retângulo 52">
            <a:hlinkClick xmlns:r="http://schemas.openxmlformats.org/officeDocument/2006/relationships" r:id="rId34"/>
            <a:extLst>
              <a:ext uri="{FF2B5EF4-FFF2-40B4-BE49-F238E27FC236}">
                <a16:creationId xmlns:a16="http://schemas.microsoft.com/office/drawing/2014/main" id="{00000000-0008-0000-0B00-000035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4" name="Retângulo 53">
            <a:hlinkClick xmlns:r="http://schemas.openxmlformats.org/officeDocument/2006/relationships" r:id="rId35"/>
            <a:extLst>
              <a:ext uri="{FF2B5EF4-FFF2-40B4-BE49-F238E27FC236}">
                <a16:creationId xmlns:a16="http://schemas.microsoft.com/office/drawing/2014/main" id="{00000000-0008-0000-0B00-000036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5" name="Agrupar 54">
            <a:hlinkClick xmlns:r="http://schemas.openxmlformats.org/officeDocument/2006/relationships" r:id="rId31"/>
            <a:extLst>
              <a:ext uri="{FF2B5EF4-FFF2-40B4-BE49-F238E27FC236}">
                <a16:creationId xmlns:a16="http://schemas.microsoft.com/office/drawing/2014/main" id="{00000000-0008-0000-0B00-000037000000}"/>
              </a:ext>
            </a:extLst>
          </xdr:cNvPr>
          <xdr:cNvGrpSpPr/>
        </xdr:nvGrpSpPr>
        <xdr:grpSpPr>
          <a:xfrm>
            <a:off x="3771600" y="762000"/>
            <a:ext cx="381600" cy="381000"/>
            <a:chOff x="4291799" y="685799"/>
            <a:chExt cx="381600" cy="381000"/>
          </a:xfrm>
        </xdr:grpSpPr>
        <xdr:sp macro="" textlink="">
          <xdr:nvSpPr>
            <xdr:cNvPr id="57" name="Retângulo 56">
              <a:extLst>
                <a:ext uri="{FF2B5EF4-FFF2-40B4-BE49-F238E27FC236}">
                  <a16:creationId xmlns:a16="http://schemas.microsoft.com/office/drawing/2014/main" id="{00000000-0008-0000-0B00-000039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8" name="Agrupar 57">
              <a:extLst>
                <a:ext uri="{FF2B5EF4-FFF2-40B4-BE49-F238E27FC236}">
                  <a16:creationId xmlns:a16="http://schemas.microsoft.com/office/drawing/2014/main" id="{00000000-0008-0000-0B00-00003A000000}"/>
                </a:ext>
              </a:extLst>
            </xdr:cNvPr>
            <xdr:cNvGrpSpPr/>
          </xdr:nvGrpSpPr>
          <xdr:grpSpPr>
            <a:xfrm>
              <a:off x="4356599" y="750299"/>
              <a:ext cx="252000" cy="252000"/>
              <a:chOff x="5486400" y="2819400"/>
              <a:chExt cx="1219200" cy="1219200"/>
            </a:xfrm>
            <a:solidFill>
              <a:schemeClr val="bg1"/>
            </a:solidFill>
          </xdr:grpSpPr>
          <xdr:sp macro="" textlink="">
            <xdr:nvSpPr>
              <xdr:cNvPr id="59" name="Triângulo isósceles 58">
                <a:extLst>
                  <a:ext uri="{FF2B5EF4-FFF2-40B4-BE49-F238E27FC236}">
                    <a16:creationId xmlns:a16="http://schemas.microsoft.com/office/drawing/2014/main" id="{00000000-0008-0000-0B00-00003B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0" name="Agrupar 59">
                <a:extLst>
                  <a:ext uri="{FF2B5EF4-FFF2-40B4-BE49-F238E27FC236}">
                    <a16:creationId xmlns:a16="http://schemas.microsoft.com/office/drawing/2014/main" id="{00000000-0008-0000-0B00-00003C000000}"/>
                  </a:ext>
                </a:extLst>
              </xdr:cNvPr>
              <xdr:cNvGrpSpPr/>
            </xdr:nvGrpSpPr>
            <xdr:grpSpPr>
              <a:xfrm>
                <a:off x="5662613" y="3425824"/>
                <a:ext cx="866775" cy="612776"/>
                <a:chOff x="5667375" y="3425824"/>
                <a:chExt cx="866775" cy="612776"/>
              </a:xfrm>
              <a:grpFill/>
            </xdr:grpSpPr>
            <xdr:sp macro="" textlink="">
              <xdr:nvSpPr>
                <xdr:cNvPr id="61" name="Retângulo 60">
                  <a:extLst>
                    <a:ext uri="{FF2B5EF4-FFF2-40B4-BE49-F238E27FC236}">
                      <a16:creationId xmlns:a16="http://schemas.microsoft.com/office/drawing/2014/main" id="{00000000-0008-0000-0B00-00003D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2" name="Retângulo 61">
                  <a:extLst>
                    <a:ext uri="{FF2B5EF4-FFF2-40B4-BE49-F238E27FC236}">
                      <a16:creationId xmlns:a16="http://schemas.microsoft.com/office/drawing/2014/main" id="{00000000-0008-0000-0B00-00003E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0B00-00003F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6" name="Retângulo 55">
            <a:hlinkClick xmlns:r="http://schemas.openxmlformats.org/officeDocument/2006/relationships" r:id="rId36"/>
            <a:extLst>
              <a:ext uri="{FF2B5EF4-FFF2-40B4-BE49-F238E27FC236}">
                <a16:creationId xmlns:a16="http://schemas.microsoft.com/office/drawing/2014/main" id="{00000000-0008-0000-0B00-000038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142875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CONTABILIDADE GERAL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50" name="Retângulo 49">
          <a:extLst>
            <a:ext uri="{FF2B5EF4-FFF2-40B4-BE49-F238E27FC236}">
              <a16:creationId xmlns:a16="http://schemas.microsoft.com/office/drawing/2014/main" id="{00000000-0008-0000-0C00-000032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51" name="Agrupar 50">
          <a:extLst>
            <a:ext uri="{FF2B5EF4-FFF2-40B4-BE49-F238E27FC236}">
              <a16:creationId xmlns:a16="http://schemas.microsoft.com/office/drawing/2014/main" id="{00000000-0008-0000-0C00-000033000000}"/>
            </a:ext>
          </a:extLst>
        </xdr:cNvPr>
        <xdr:cNvGrpSpPr/>
      </xdr:nvGrpSpPr>
      <xdr:grpSpPr>
        <a:xfrm>
          <a:off x="3771600" y="762000"/>
          <a:ext cx="5258400" cy="381000"/>
          <a:chOff x="3771600" y="762000"/>
          <a:chExt cx="5258400" cy="381000"/>
        </a:xfrm>
      </xdr:grpSpPr>
      <xdr:sp macro="" textlink="">
        <xdr:nvSpPr>
          <xdr:cNvPr id="52" name="Retângulo 51">
            <a:hlinkClick xmlns:r="http://schemas.openxmlformats.org/officeDocument/2006/relationships" r:id="rId33"/>
            <a:extLst>
              <a:ext uri="{FF2B5EF4-FFF2-40B4-BE49-F238E27FC236}">
                <a16:creationId xmlns:a16="http://schemas.microsoft.com/office/drawing/2014/main" id="{00000000-0008-0000-0C00-000034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3" name="Retângulo 52">
            <a:hlinkClick xmlns:r="http://schemas.openxmlformats.org/officeDocument/2006/relationships" r:id="rId34"/>
            <a:extLst>
              <a:ext uri="{FF2B5EF4-FFF2-40B4-BE49-F238E27FC236}">
                <a16:creationId xmlns:a16="http://schemas.microsoft.com/office/drawing/2014/main" id="{00000000-0008-0000-0C00-000035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4" name="Retângulo 53">
            <a:hlinkClick xmlns:r="http://schemas.openxmlformats.org/officeDocument/2006/relationships" r:id="rId35"/>
            <a:extLst>
              <a:ext uri="{FF2B5EF4-FFF2-40B4-BE49-F238E27FC236}">
                <a16:creationId xmlns:a16="http://schemas.microsoft.com/office/drawing/2014/main" id="{00000000-0008-0000-0C00-000036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5" name="Agrupar 54">
            <a:hlinkClick xmlns:r="http://schemas.openxmlformats.org/officeDocument/2006/relationships" r:id="rId31"/>
            <a:extLst>
              <a:ext uri="{FF2B5EF4-FFF2-40B4-BE49-F238E27FC236}">
                <a16:creationId xmlns:a16="http://schemas.microsoft.com/office/drawing/2014/main" id="{00000000-0008-0000-0C00-000037000000}"/>
              </a:ext>
            </a:extLst>
          </xdr:cNvPr>
          <xdr:cNvGrpSpPr/>
        </xdr:nvGrpSpPr>
        <xdr:grpSpPr>
          <a:xfrm>
            <a:off x="3771600" y="762000"/>
            <a:ext cx="381600" cy="381000"/>
            <a:chOff x="4291799" y="685799"/>
            <a:chExt cx="381600" cy="381000"/>
          </a:xfrm>
        </xdr:grpSpPr>
        <xdr:sp macro="" textlink="">
          <xdr:nvSpPr>
            <xdr:cNvPr id="57" name="Retângulo 56">
              <a:extLst>
                <a:ext uri="{FF2B5EF4-FFF2-40B4-BE49-F238E27FC236}">
                  <a16:creationId xmlns:a16="http://schemas.microsoft.com/office/drawing/2014/main" id="{00000000-0008-0000-0C00-000039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8" name="Agrupar 57">
              <a:extLst>
                <a:ext uri="{FF2B5EF4-FFF2-40B4-BE49-F238E27FC236}">
                  <a16:creationId xmlns:a16="http://schemas.microsoft.com/office/drawing/2014/main" id="{00000000-0008-0000-0C00-00003A000000}"/>
                </a:ext>
              </a:extLst>
            </xdr:cNvPr>
            <xdr:cNvGrpSpPr/>
          </xdr:nvGrpSpPr>
          <xdr:grpSpPr>
            <a:xfrm>
              <a:off x="4356599" y="750299"/>
              <a:ext cx="252000" cy="252000"/>
              <a:chOff x="5486400" y="2819400"/>
              <a:chExt cx="1219200" cy="1219200"/>
            </a:xfrm>
            <a:solidFill>
              <a:schemeClr val="bg1"/>
            </a:solidFill>
          </xdr:grpSpPr>
          <xdr:sp macro="" textlink="">
            <xdr:nvSpPr>
              <xdr:cNvPr id="59" name="Triângulo isósceles 58">
                <a:extLst>
                  <a:ext uri="{FF2B5EF4-FFF2-40B4-BE49-F238E27FC236}">
                    <a16:creationId xmlns:a16="http://schemas.microsoft.com/office/drawing/2014/main" id="{00000000-0008-0000-0C00-00003B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0" name="Agrupar 59">
                <a:extLst>
                  <a:ext uri="{FF2B5EF4-FFF2-40B4-BE49-F238E27FC236}">
                    <a16:creationId xmlns:a16="http://schemas.microsoft.com/office/drawing/2014/main" id="{00000000-0008-0000-0C00-00003C000000}"/>
                  </a:ext>
                </a:extLst>
              </xdr:cNvPr>
              <xdr:cNvGrpSpPr/>
            </xdr:nvGrpSpPr>
            <xdr:grpSpPr>
              <a:xfrm>
                <a:off x="5662613" y="3425824"/>
                <a:ext cx="866775" cy="612776"/>
                <a:chOff x="5667375" y="3425824"/>
                <a:chExt cx="866775" cy="612776"/>
              </a:xfrm>
              <a:grpFill/>
            </xdr:grpSpPr>
            <xdr:sp macro="" textlink="">
              <xdr:nvSpPr>
                <xdr:cNvPr id="61" name="Retângulo 60">
                  <a:extLst>
                    <a:ext uri="{FF2B5EF4-FFF2-40B4-BE49-F238E27FC236}">
                      <a16:creationId xmlns:a16="http://schemas.microsoft.com/office/drawing/2014/main" id="{00000000-0008-0000-0C00-00003D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2" name="Retângulo 61">
                  <a:extLst>
                    <a:ext uri="{FF2B5EF4-FFF2-40B4-BE49-F238E27FC236}">
                      <a16:creationId xmlns:a16="http://schemas.microsoft.com/office/drawing/2014/main" id="{00000000-0008-0000-0C00-00003E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0C00-00003F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6" name="Retângulo 55">
            <a:hlinkClick xmlns:r="http://schemas.openxmlformats.org/officeDocument/2006/relationships" r:id="rId36"/>
            <a:extLst>
              <a:ext uri="{FF2B5EF4-FFF2-40B4-BE49-F238E27FC236}">
                <a16:creationId xmlns:a16="http://schemas.microsoft.com/office/drawing/2014/main" id="{00000000-0008-0000-0C00-000038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1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1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1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1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1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1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1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1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1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1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1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1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1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1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2"/>
          <a:extLst>
            <a:ext uri="{FF2B5EF4-FFF2-40B4-BE49-F238E27FC236}">
              <a16:creationId xmlns:a16="http://schemas.microsoft.com/office/drawing/2014/main" id="{00000000-0008-0000-0100-000035000000}"/>
            </a:ext>
          </a:extLst>
        </xdr:cNvPr>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1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4"/>
        <a:stretch>
          <a:fillRect/>
        </a:stretch>
      </xdr:blipFill>
      <xdr:spPr>
        <a:xfrm>
          <a:off x="609600" y="36022"/>
          <a:ext cx="2184489" cy="698080"/>
        </a:xfrm>
        <a:prstGeom prst="rect">
          <a:avLst/>
        </a:prstGeom>
      </xdr:spPr>
    </xdr:pic>
    <xdr:clientData/>
  </xdr:twoCellAnchor>
  <xdr:twoCellAnchor editAs="oneCell">
    <xdr:from>
      <xdr:col>1</xdr:col>
      <xdr:colOff>0</xdr:colOff>
      <xdr:row>7</xdr:row>
      <xdr:rowOff>0</xdr:rowOff>
    </xdr:from>
    <xdr:to>
      <xdr:col>4</xdr:col>
      <xdr:colOff>0</xdr:colOff>
      <xdr:row>33</xdr:row>
      <xdr:rowOff>12700</xdr:rowOff>
    </xdr:to>
    <xdr:pic>
      <xdr:nvPicPr>
        <xdr:cNvPr id="4" name="Imagem 3">
          <a:hlinkClick xmlns:r="http://schemas.openxmlformats.org/officeDocument/2006/relationships" r:id="rId15"/>
          <a:extLst>
            <a:ext uri="{FF2B5EF4-FFF2-40B4-BE49-F238E27FC236}">
              <a16:creationId xmlns:a16="http://schemas.microsoft.com/office/drawing/2014/main" id="{6CF8E80A-B504-DF46-8859-05C5F8AE1771}"/>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98500" y="1333500"/>
          <a:ext cx="2095500" cy="4965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2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2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2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2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2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2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2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2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2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2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2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2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2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2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57150</xdr:rowOff>
    </xdr:to>
    <xdr:grpSp>
      <xdr:nvGrpSpPr>
        <xdr:cNvPr id="5" name="Agrupar 4">
          <a:extLst>
            <a:ext uri="{FF2B5EF4-FFF2-40B4-BE49-F238E27FC236}">
              <a16:creationId xmlns:a16="http://schemas.microsoft.com/office/drawing/2014/main" id="{00000000-0008-0000-02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2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2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2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2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2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2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2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2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2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2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2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2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2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2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2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2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2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2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2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2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2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2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2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2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2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2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2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2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2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2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2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2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2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2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3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3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3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3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3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3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3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3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3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3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3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3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afico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afico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afico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afico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3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3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4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238125</xdr:rowOff>
    </xdr:to>
    <xdr:grpSp>
      <xdr:nvGrpSpPr>
        <xdr:cNvPr id="3" name="Agrupar 2">
          <a:extLst>
            <a:ext uri="{FF2B5EF4-FFF2-40B4-BE49-F238E27FC236}">
              <a16:creationId xmlns:a16="http://schemas.microsoft.com/office/drawing/2014/main" id="{00000000-0008-0000-04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4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4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4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4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4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4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4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4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4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4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4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4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4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4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4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4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4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4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4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4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4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4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4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4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4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4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4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4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4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4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238125</xdr:rowOff>
    </xdr:to>
    <xdr:grpSp>
      <xdr:nvGrpSpPr>
        <xdr:cNvPr id="2" name="Agrupar 1">
          <a:extLst>
            <a:ext uri="{FF2B5EF4-FFF2-40B4-BE49-F238E27FC236}">
              <a16:creationId xmlns:a16="http://schemas.microsoft.com/office/drawing/2014/main" id="{00000000-0008-0000-04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4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4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4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4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4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4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4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4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4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4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4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4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4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4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4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4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4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4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4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4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4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4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4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4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4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4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4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4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4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4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4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4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4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4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4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4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4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4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4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4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4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4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4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4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857250</xdr:rowOff>
    </xdr:to>
    <xdr:grpSp>
      <xdr:nvGrpSpPr>
        <xdr:cNvPr id="18" name="Agrupar 17">
          <a:extLst>
            <a:ext uri="{FF2B5EF4-FFF2-40B4-BE49-F238E27FC236}">
              <a16:creationId xmlns:a16="http://schemas.microsoft.com/office/drawing/2014/main" id="{00000000-0008-0000-05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5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5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5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5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5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5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5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5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5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5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5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5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5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5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5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5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5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5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5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5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5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5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5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5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5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5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5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5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5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5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857250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5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5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5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5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5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5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5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5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5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5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5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5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5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5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5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5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5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5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5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5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5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5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5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5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5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5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5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5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5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5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5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5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5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5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5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5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5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5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5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5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5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5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5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5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5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25</xdr:row>
      <xdr:rowOff>47625</xdr:rowOff>
    </xdr:to>
    <xdr:grpSp>
      <xdr:nvGrpSpPr>
        <xdr:cNvPr id="79" name="Agrupar 78">
          <a:extLst>
            <a:ext uri="{FF2B5EF4-FFF2-40B4-BE49-F238E27FC236}">
              <a16:creationId xmlns:a16="http://schemas.microsoft.com/office/drawing/2014/main" id="{00000000-0008-0000-06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6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6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6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6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6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6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6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6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6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6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6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6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6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6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6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6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6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6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6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6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6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6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6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6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6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6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6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6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6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6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25</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6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6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6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6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6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6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6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6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6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6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6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6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6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6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6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6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6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6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6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6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6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6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6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6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6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6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6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6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6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6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6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4" name="Retângulo 93">
          <a:extLst>
            <a:ext uri="{FF2B5EF4-FFF2-40B4-BE49-F238E27FC236}">
              <a16:creationId xmlns:a16="http://schemas.microsoft.com/office/drawing/2014/main" id="{00000000-0008-0000-0600-00005E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6" name="Agrupar 95">
          <a:extLst>
            <a:ext uri="{FF2B5EF4-FFF2-40B4-BE49-F238E27FC236}">
              <a16:creationId xmlns:a16="http://schemas.microsoft.com/office/drawing/2014/main" id="{00000000-0008-0000-0600-000060000000}"/>
            </a:ext>
          </a:extLst>
        </xdr:cNvPr>
        <xdr:cNvGrpSpPr/>
      </xdr:nvGrpSpPr>
      <xdr:grpSpPr>
        <a:xfrm>
          <a:off x="3771600" y="762000"/>
          <a:ext cx="5258400" cy="381000"/>
          <a:chOff x="3771600" y="762000"/>
          <a:chExt cx="5258400" cy="381000"/>
        </a:xfrm>
      </xdr:grpSpPr>
      <xdr:sp macro="" textlink="">
        <xdr:nvSpPr>
          <xdr:cNvPr id="97" name="Retângulo 96">
            <a:hlinkClick xmlns:r="http://schemas.openxmlformats.org/officeDocument/2006/relationships" r:id="rId33"/>
            <a:extLst>
              <a:ext uri="{FF2B5EF4-FFF2-40B4-BE49-F238E27FC236}">
                <a16:creationId xmlns:a16="http://schemas.microsoft.com/office/drawing/2014/main" id="{00000000-0008-0000-0600-000061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8" name="Retângulo 97">
            <a:hlinkClick xmlns:r="http://schemas.openxmlformats.org/officeDocument/2006/relationships" r:id="rId34"/>
            <a:extLst>
              <a:ext uri="{FF2B5EF4-FFF2-40B4-BE49-F238E27FC236}">
                <a16:creationId xmlns:a16="http://schemas.microsoft.com/office/drawing/2014/main" id="{00000000-0008-0000-0600-000062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99" name="Retângulo 98">
            <a:hlinkClick xmlns:r="http://schemas.openxmlformats.org/officeDocument/2006/relationships" r:id="rId35"/>
            <a:extLst>
              <a:ext uri="{FF2B5EF4-FFF2-40B4-BE49-F238E27FC236}">
                <a16:creationId xmlns:a16="http://schemas.microsoft.com/office/drawing/2014/main" id="{00000000-0008-0000-0600-000063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0" name="Agrupar 99">
            <a:hlinkClick xmlns:r="http://schemas.openxmlformats.org/officeDocument/2006/relationships" r:id="rId31"/>
            <a:extLst>
              <a:ext uri="{FF2B5EF4-FFF2-40B4-BE49-F238E27FC236}">
                <a16:creationId xmlns:a16="http://schemas.microsoft.com/office/drawing/2014/main" id="{00000000-0008-0000-0600-000064000000}"/>
              </a:ext>
            </a:extLst>
          </xdr:cNvPr>
          <xdr:cNvGrpSpPr/>
        </xdr:nvGrpSpPr>
        <xdr:grpSpPr>
          <a:xfrm>
            <a:off x="3771600" y="762000"/>
            <a:ext cx="381600" cy="381000"/>
            <a:chOff x="4291799" y="685799"/>
            <a:chExt cx="381600" cy="381000"/>
          </a:xfrm>
        </xdr:grpSpPr>
        <xdr:sp macro="" textlink="">
          <xdr:nvSpPr>
            <xdr:cNvPr id="102" name="Retângulo 101">
              <a:extLst>
                <a:ext uri="{FF2B5EF4-FFF2-40B4-BE49-F238E27FC236}">
                  <a16:creationId xmlns:a16="http://schemas.microsoft.com/office/drawing/2014/main" id="{00000000-0008-0000-0600-000066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3" name="Agrupar 102">
              <a:extLst>
                <a:ext uri="{FF2B5EF4-FFF2-40B4-BE49-F238E27FC236}">
                  <a16:creationId xmlns:a16="http://schemas.microsoft.com/office/drawing/2014/main" id="{00000000-0008-0000-0600-000067000000}"/>
                </a:ext>
              </a:extLst>
            </xdr:cNvPr>
            <xdr:cNvGrpSpPr/>
          </xdr:nvGrpSpPr>
          <xdr:grpSpPr>
            <a:xfrm>
              <a:off x="4356599" y="750299"/>
              <a:ext cx="252000" cy="252000"/>
              <a:chOff x="5486400" y="2819400"/>
              <a:chExt cx="1219200" cy="1219200"/>
            </a:xfrm>
            <a:solidFill>
              <a:schemeClr val="bg1"/>
            </a:solidFill>
          </xdr:grpSpPr>
          <xdr:sp macro="" textlink="">
            <xdr:nvSpPr>
              <xdr:cNvPr id="104" name="Triângulo isósceles 103">
                <a:extLst>
                  <a:ext uri="{FF2B5EF4-FFF2-40B4-BE49-F238E27FC236}">
                    <a16:creationId xmlns:a16="http://schemas.microsoft.com/office/drawing/2014/main" id="{00000000-0008-0000-0600-00006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5" name="Agrupar 104">
                <a:extLst>
                  <a:ext uri="{FF2B5EF4-FFF2-40B4-BE49-F238E27FC236}">
                    <a16:creationId xmlns:a16="http://schemas.microsoft.com/office/drawing/2014/main" id="{00000000-0008-0000-0600-000069000000}"/>
                  </a:ext>
                </a:extLst>
              </xdr:cNvPr>
              <xdr:cNvGrpSpPr/>
            </xdr:nvGrpSpPr>
            <xdr:grpSpPr>
              <a:xfrm>
                <a:off x="5662613" y="3425824"/>
                <a:ext cx="866775" cy="612776"/>
                <a:chOff x="5667375" y="3425824"/>
                <a:chExt cx="866775" cy="612776"/>
              </a:xfrm>
              <a:grpFill/>
            </xdr:grpSpPr>
            <xdr:sp macro="" textlink="">
              <xdr:nvSpPr>
                <xdr:cNvPr id="106" name="Retângulo 105">
                  <a:extLst>
                    <a:ext uri="{FF2B5EF4-FFF2-40B4-BE49-F238E27FC236}">
                      <a16:creationId xmlns:a16="http://schemas.microsoft.com/office/drawing/2014/main" id="{00000000-0008-0000-0600-00006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7" name="Retângulo 106">
                  <a:extLst>
                    <a:ext uri="{FF2B5EF4-FFF2-40B4-BE49-F238E27FC236}">
                      <a16:creationId xmlns:a16="http://schemas.microsoft.com/office/drawing/2014/main" id="{00000000-0008-0000-0600-00006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600-00006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1" name="Retângulo 100">
            <a:hlinkClick xmlns:r="http://schemas.openxmlformats.org/officeDocument/2006/relationships" r:id="rId36"/>
            <a:extLst>
              <a:ext uri="{FF2B5EF4-FFF2-40B4-BE49-F238E27FC236}">
                <a16:creationId xmlns:a16="http://schemas.microsoft.com/office/drawing/2014/main" id="{00000000-0008-0000-0600-000065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24</xdr:row>
      <xdr:rowOff>0</xdr:rowOff>
    </xdr:to>
    <xdr:grpSp>
      <xdr:nvGrpSpPr>
        <xdr:cNvPr id="48" name="Agrupar 47">
          <a:extLst>
            <a:ext uri="{FF2B5EF4-FFF2-40B4-BE49-F238E27FC236}">
              <a16:creationId xmlns:a16="http://schemas.microsoft.com/office/drawing/2014/main" id="{00000000-0008-0000-07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7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7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7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7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DIREITO PENAL E DE DIREITO PROCESSUAL PENAL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7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7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7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7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7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7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7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7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7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7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7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7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7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7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7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7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7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7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7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7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7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7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7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7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7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7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24</xdr:row>
      <xdr:rowOff>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7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7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7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7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DIREITO PENAL E DE DIREITO PROCESSUAL PENAL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7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7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7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7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7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7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7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7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7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7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7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7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7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7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7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7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7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7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7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7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7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7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7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7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7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7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7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7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7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7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7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7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7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7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7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7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7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7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7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7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8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8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8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8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8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LEGISLAÇÃO ESPECIAL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8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8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8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95250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8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clientData/>
  </xdr:twoCellAnchor>
  <xdr:twoCellAnchor editAs="absolute">
    <xdr:from>
      <xdr:col>0</xdr:col>
      <xdr:colOff>0</xdr:colOff>
      <xdr:row>14</xdr:row>
      <xdr:rowOff>95250</xdr:rowOff>
    </xdr:from>
    <xdr:to>
      <xdr:col>3</xdr:col>
      <xdr:colOff>0</xdr:colOff>
      <xdr:row>15</xdr:row>
      <xdr:rowOff>95250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8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16</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8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8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8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18</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8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8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19</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8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190500</xdr:rowOff>
    </xdr:from>
    <xdr:to>
      <xdr:col>3</xdr:col>
      <xdr:colOff>0</xdr:colOff>
      <xdr:row>20</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8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8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0</xdr:rowOff>
    </xdr:from>
    <xdr:to>
      <xdr:col>3</xdr:col>
      <xdr:colOff>0</xdr:colOff>
      <xdr:row>21</xdr:row>
      <xdr:rowOff>190500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8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190500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8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8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8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8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8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8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8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8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8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8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8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8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8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48" name="Retângulo 47">
          <a:extLst>
            <a:ext uri="{FF2B5EF4-FFF2-40B4-BE49-F238E27FC236}">
              <a16:creationId xmlns:a16="http://schemas.microsoft.com/office/drawing/2014/main" id="{00000000-0008-0000-0800-00003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49" name="Agrupar 48">
          <a:extLst>
            <a:ext uri="{FF2B5EF4-FFF2-40B4-BE49-F238E27FC236}">
              <a16:creationId xmlns:a16="http://schemas.microsoft.com/office/drawing/2014/main" id="{00000000-0008-0000-0800-000031000000}"/>
            </a:ext>
          </a:extLst>
        </xdr:cNvPr>
        <xdr:cNvGrpSpPr/>
      </xdr:nvGrpSpPr>
      <xdr:grpSpPr>
        <a:xfrm>
          <a:off x="3771600" y="762000"/>
          <a:ext cx="5258400" cy="381000"/>
          <a:chOff x="3771600" y="762000"/>
          <a:chExt cx="5258400" cy="381000"/>
        </a:xfrm>
      </xdr:grpSpPr>
      <xdr:sp macro="" textlink="">
        <xdr:nvSpPr>
          <xdr:cNvPr id="50" name="Retângulo 49">
            <a:hlinkClick xmlns:r="http://schemas.openxmlformats.org/officeDocument/2006/relationships" r:id="rId33"/>
            <a:extLst>
              <a:ext uri="{FF2B5EF4-FFF2-40B4-BE49-F238E27FC236}">
                <a16:creationId xmlns:a16="http://schemas.microsoft.com/office/drawing/2014/main" id="{00000000-0008-0000-0800-00003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1" name="Retângulo 50">
            <a:hlinkClick xmlns:r="http://schemas.openxmlformats.org/officeDocument/2006/relationships" r:id="rId34"/>
            <a:extLst>
              <a:ext uri="{FF2B5EF4-FFF2-40B4-BE49-F238E27FC236}">
                <a16:creationId xmlns:a16="http://schemas.microsoft.com/office/drawing/2014/main" id="{00000000-0008-0000-0800-00003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2" name="Retângulo 51">
            <a:hlinkClick xmlns:r="http://schemas.openxmlformats.org/officeDocument/2006/relationships" r:id="rId35"/>
            <a:extLst>
              <a:ext uri="{FF2B5EF4-FFF2-40B4-BE49-F238E27FC236}">
                <a16:creationId xmlns:a16="http://schemas.microsoft.com/office/drawing/2014/main" id="{00000000-0008-0000-0800-00003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3" name="Agrupar 52">
            <a:hlinkClick xmlns:r="http://schemas.openxmlformats.org/officeDocument/2006/relationships" r:id="rId31"/>
            <a:extLst>
              <a:ext uri="{FF2B5EF4-FFF2-40B4-BE49-F238E27FC236}">
                <a16:creationId xmlns:a16="http://schemas.microsoft.com/office/drawing/2014/main" id="{00000000-0008-0000-0800-000035000000}"/>
              </a:ext>
            </a:extLst>
          </xdr:cNvPr>
          <xdr:cNvGrpSpPr/>
        </xdr:nvGrpSpPr>
        <xdr:grpSpPr>
          <a:xfrm>
            <a:off x="3771600" y="762000"/>
            <a:ext cx="381600" cy="381000"/>
            <a:chOff x="4291799" y="685799"/>
            <a:chExt cx="381600" cy="381000"/>
          </a:xfrm>
        </xdr:grpSpPr>
        <xdr:sp macro="" textlink="">
          <xdr:nvSpPr>
            <xdr:cNvPr id="55" name="Retângulo 54">
              <a:extLst>
                <a:ext uri="{FF2B5EF4-FFF2-40B4-BE49-F238E27FC236}">
                  <a16:creationId xmlns:a16="http://schemas.microsoft.com/office/drawing/2014/main" id="{00000000-0008-0000-0800-00003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6" name="Agrupar 55">
              <a:extLst>
                <a:ext uri="{FF2B5EF4-FFF2-40B4-BE49-F238E27FC236}">
                  <a16:creationId xmlns:a16="http://schemas.microsoft.com/office/drawing/2014/main" id="{00000000-0008-0000-0800-000038000000}"/>
                </a:ext>
              </a:extLst>
            </xdr:cNvPr>
            <xdr:cNvGrpSpPr/>
          </xdr:nvGrpSpPr>
          <xdr:grpSpPr>
            <a:xfrm>
              <a:off x="4356599" y="750299"/>
              <a:ext cx="252000" cy="252000"/>
              <a:chOff x="5486400" y="2819400"/>
              <a:chExt cx="1219200" cy="1219200"/>
            </a:xfrm>
            <a:solidFill>
              <a:schemeClr val="bg1"/>
            </a:solidFill>
          </xdr:grpSpPr>
          <xdr:sp macro="" textlink="">
            <xdr:nvSpPr>
              <xdr:cNvPr id="57" name="Triângulo isósceles 56">
                <a:extLst>
                  <a:ext uri="{FF2B5EF4-FFF2-40B4-BE49-F238E27FC236}">
                    <a16:creationId xmlns:a16="http://schemas.microsoft.com/office/drawing/2014/main" id="{00000000-0008-0000-0800-00003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58" name="Agrupar 57">
                <a:extLst>
                  <a:ext uri="{FF2B5EF4-FFF2-40B4-BE49-F238E27FC236}">
                    <a16:creationId xmlns:a16="http://schemas.microsoft.com/office/drawing/2014/main" id="{00000000-0008-0000-0800-00003A000000}"/>
                  </a:ext>
                </a:extLst>
              </xdr:cNvPr>
              <xdr:cNvGrpSpPr/>
            </xdr:nvGrpSpPr>
            <xdr:grpSpPr>
              <a:xfrm>
                <a:off x="5662613" y="3425824"/>
                <a:ext cx="866775" cy="612776"/>
                <a:chOff x="5667375" y="3425824"/>
                <a:chExt cx="866775" cy="612776"/>
              </a:xfrm>
              <a:grpFill/>
            </xdr:grpSpPr>
            <xdr:sp macro="" textlink="">
              <xdr:nvSpPr>
                <xdr:cNvPr id="59" name="Retângulo 58">
                  <a:extLst>
                    <a:ext uri="{FF2B5EF4-FFF2-40B4-BE49-F238E27FC236}">
                      <a16:creationId xmlns:a16="http://schemas.microsoft.com/office/drawing/2014/main" id="{00000000-0008-0000-0800-00003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0" name="Retângulo 59">
                  <a:extLst>
                    <a:ext uri="{FF2B5EF4-FFF2-40B4-BE49-F238E27FC236}">
                      <a16:creationId xmlns:a16="http://schemas.microsoft.com/office/drawing/2014/main" id="{00000000-0008-0000-0800-00003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1" name="Retângulo 60">
                  <a:extLst>
                    <a:ext uri="{FF2B5EF4-FFF2-40B4-BE49-F238E27FC236}">
                      <a16:creationId xmlns:a16="http://schemas.microsoft.com/office/drawing/2014/main" id="{00000000-0008-0000-0800-00003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4" name="Retângulo 53">
            <a:hlinkClick xmlns:r="http://schemas.openxmlformats.org/officeDocument/2006/relationships" r:id="rId36"/>
            <a:extLst>
              <a:ext uri="{FF2B5EF4-FFF2-40B4-BE49-F238E27FC236}">
                <a16:creationId xmlns:a16="http://schemas.microsoft.com/office/drawing/2014/main" id="{00000000-0008-0000-0800-00003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espe.unb.br/concursos/pf_18/arquivos/ED_1_DPF_2018___ABT.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U39"/>
  <sheetViews>
    <sheetView showRowColHeaders="0" tabSelected="1" workbookViewId="0">
      <selection activeCell="C8" sqref="C8:S38"/>
    </sheetView>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sheet="1" objects="1" scenarios="1" selectLockedCells="1" selectUn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101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35" x14ac:dyDescent="0.25">
      <c r="A15" s="25"/>
      <c r="B15" s="25"/>
      <c r="C15" s="25"/>
      <c r="D15" s="25"/>
      <c r="E15" s="30">
        <v>2</v>
      </c>
      <c r="F15" s="24" t="s">
        <v>102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01.25" x14ac:dyDescent="0.25">
      <c r="A16" s="25"/>
      <c r="B16" s="25"/>
      <c r="C16" s="25"/>
      <c r="D16" s="25"/>
      <c r="E16" s="26">
        <v>3</v>
      </c>
      <c r="F16" s="23" t="s">
        <v>105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103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104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0twGAYFZHhn8XMJbVtHF2RwtMYbYWqBmds6RNQwi571zATX7tkR20EWKetyO+qhB0vVM9+g4Xke4U2Wo3elJZw==" saltValue="GSriTUwjnPFTmYz8fqHk+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900-000000000000}">
      <formula1>$Z$14:$Z$15</formula1>
    </dataValidation>
    <dataValidation type="list" allowBlank="1" showInputMessage="1" showErrorMessage="1" sqref="L14:O73" xr:uid="{00000000-0002-0000-0900-000001000000}">
      <formula1>$Z$14</formula1>
    </dataValidation>
    <dataValidation type="whole" allowBlank="1" showInputMessage="1" showErrorMessage="1" sqref="Q14:R73 U14:V73" xr:uid="{00000000-0002-0000-09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106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107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108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109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110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111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112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75QHmc/AuWECALQG362aoYiGe1lCz6ohtTKbxqMWFRdTJrs8BkqdGvYRVEm1Fz1gsVbjg2Rj/Zqimn1ald160Q==" saltValue="H72XD8xwK4lKYagbcV2Er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A00-000000000000}">
      <formula1>0</formula1>
      <formula2>1000</formula2>
    </dataValidation>
    <dataValidation type="list" allowBlank="1" showInputMessage="1" showErrorMessage="1" sqref="L14:O73" xr:uid="{00000000-0002-0000-0A00-000001000000}">
      <formula1>$Z$14</formula1>
    </dataValidation>
    <dataValidation type="list" allowBlank="1" showInputMessage="1" showErrorMessage="1" sqref="H14:J73" xr:uid="{00000000-0002-0000-0A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113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114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68.75" x14ac:dyDescent="0.25">
      <c r="A15" s="25"/>
      <c r="B15" s="25"/>
      <c r="C15" s="25"/>
      <c r="D15" s="25"/>
      <c r="E15" s="30">
        <v>2</v>
      </c>
      <c r="F15" s="24" t="s">
        <v>115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116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117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118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119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120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5" x14ac:dyDescent="0.25">
      <c r="A21" s="25"/>
      <c r="B21" s="25"/>
      <c r="C21" s="25"/>
      <c r="D21" s="25"/>
      <c r="E21" s="30">
        <v>8</v>
      </c>
      <c r="F21" s="24" t="s">
        <v>121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46.25" x14ac:dyDescent="0.25">
      <c r="A22" s="25"/>
      <c r="B22" s="25"/>
      <c r="C22" s="25"/>
      <c r="D22" s="25"/>
      <c r="E22" s="26">
        <v>9</v>
      </c>
      <c r="F22" s="23" t="s">
        <v>122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78.75" x14ac:dyDescent="0.25">
      <c r="A23" s="25"/>
      <c r="B23" s="25"/>
      <c r="C23" s="25"/>
      <c r="D23" s="25"/>
      <c r="E23" s="30">
        <v>10</v>
      </c>
      <c r="F23" s="24" t="s">
        <v>123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67.5" x14ac:dyDescent="0.25">
      <c r="A24" s="25"/>
      <c r="B24" s="25"/>
      <c r="C24" s="25"/>
      <c r="D24" s="25"/>
      <c r="E24" s="26">
        <v>11</v>
      </c>
      <c r="F24" s="23" t="s">
        <v>124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125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126</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t="s">
        <v>127</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WY9+ft6BNnHwnWFBitr9YtN2iKhhYrhPUkeeLJLFjLxllRq45oKgtGkh+eEbxhV4q2napDqdOesa4O6jJB2eQ==" saltValue="hliOdAV61tbC6zhJi5FUJ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128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129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130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131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132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133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134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135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136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137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5" x14ac:dyDescent="0.25">
      <c r="A24" s="25"/>
      <c r="B24" s="25"/>
      <c r="C24" s="25"/>
      <c r="D24" s="25"/>
      <c r="E24" s="26">
        <v>11</v>
      </c>
      <c r="F24" s="23" t="s">
        <v>138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139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nea/2E9pCbebCSNmD6tlZYuF5F56WzbnRZI4f89Kh4adZjJNo0UHyxqKQn5u7HPRqltuzv5qGDNSlKryd3yGQ==" saltValue="9/XYcaas9WmyhXNtBD9fb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W34"/>
  <sheetViews>
    <sheetView showRowColHeaders="0" workbookViewId="0">
      <selection activeCell="H24" sqref="H24:P24"/>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42578125" style="3" customWidth="1"/>
    <col min="19" max="21" width="9.140625" style="3" customWidth="1"/>
    <col min="22" max="23" width="4.42578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47</v>
      </c>
      <c r="I8" s="106"/>
      <c r="J8" s="106"/>
      <c r="K8" s="106"/>
      <c r="L8" s="106"/>
      <c r="M8" s="106"/>
      <c r="N8" s="106"/>
      <c r="O8" s="106"/>
      <c r="P8" s="106"/>
      <c r="S8" s="103" t="s">
        <v>12</v>
      </c>
      <c r="T8" s="103"/>
      <c r="U8" s="103"/>
    </row>
    <row r="9" spans="1:23" ht="15" customHeight="1" x14ac:dyDescent="0.25">
      <c r="B9" s="101"/>
      <c r="C9" s="101"/>
      <c r="D9" s="101"/>
      <c r="G9" s="35" t="s">
        <v>24</v>
      </c>
      <c r="H9" s="117">
        <v>44211</v>
      </c>
      <c r="I9" s="106"/>
      <c r="J9" s="106"/>
      <c r="K9" s="106"/>
      <c r="L9" s="106"/>
      <c r="M9" s="106"/>
      <c r="N9" s="106"/>
      <c r="O9" s="106"/>
      <c r="P9" s="106"/>
      <c r="S9" s="102"/>
      <c r="T9" s="102"/>
      <c r="U9" s="102"/>
    </row>
    <row r="10" spans="1:23" ht="15" customHeight="1" x14ac:dyDescent="0.25">
      <c r="B10" s="101"/>
      <c r="C10" s="101"/>
      <c r="D10" s="101"/>
      <c r="G10" s="35" t="s">
        <v>3</v>
      </c>
      <c r="H10" s="106" t="s">
        <v>48</v>
      </c>
      <c r="I10" s="106"/>
      <c r="J10" s="106"/>
      <c r="K10" s="106"/>
      <c r="L10" s="106"/>
      <c r="M10" s="106"/>
      <c r="N10" s="106"/>
      <c r="O10" s="106"/>
      <c r="P10" s="106"/>
      <c r="S10" s="102"/>
      <c r="T10" s="102"/>
      <c r="U10" s="102"/>
    </row>
    <row r="11" spans="1:23" ht="15" customHeight="1" x14ac:dyDescent="0.25">
      <c r="B11" s="101"/>
      <c r="C11" s="101"/>
      <c r="D11" s="101"/>
      <c r="G11" s="35" t="s">
        <v>44</v>
      </c>
      <c r="H11" s="107" t="s">
        <v>49</v>
      </c>
      <c r="I11" s="107"/>
      <c r="J11" s="107"/>
      <c r="K11" s="107"/>
      <c r="L11" s="107"/>
      <c r="M11" s="107"/>
      <c r="N11" s="107"/>
      <c r="O11" s="107"/>
      <c r="P11" s="107"/>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50</v>
      </c>
      <c r="I13" s="106"/>
      <c r="J13" s="106"/>
      <c r="K13" s="106"/>
      <c r="L13" s="106"/>
      <c r="M13" s="106"/>
      <c r="N13" s="106"/>
      <c r="O13" s="106"/>
      <c r="P13" s="106"/>
      <c r="S13" s="102"/>
      <c r="T13" s="102"/>
      <c r="U13" s="102"/>
    </row>
    <row r="14" spans="1:23" ht="15" customHeight="1" x14ac:dyDescent="0.25">
      <c r="B14" s="101"/>
      <c r="C14" s="101"/>
      <c r="D14" s="101"/>
      <c r="G14" s="35" t="s">
        <v>6</v>
      </c>
      <c r="H14" s="106" t="s">
        <v>51</v>
      </c>
      <c r="I14" s="106"/>
      <c r="J14" s="106"/>
      <c r="K14" s="106"/>
      <c r="L14" s="106"/>
      <c r="M14" s="106"/>
      <c r="N14" s="106"/>
      <c r="O14" s="106"/>
      <c r="P14" s="106"/>
      <c r="S14" s="102"/>
      <c r="T14" s="102"/>
      <c r="U14" s="102"/>
    </row>
    <row r="15" spans="1:23" ht="15" customHeight="1" x14ac:dyDescent="0.25">
      <c r="B15" s="101"/>
      <c r="C15" s="101"/>
      <c r="D15" s="101"/>
      <c r="G15" s="35" t="s">
        <v>7</v>
      </c>
      <c r="H15" s="106" t="s">
        <v>51</v>
      </c>
      <c r="I15" s="106"/>
      <c r="J15" s="106"/>
      <c r="K15" s="106"/>
      <c r="L15" s="106"/>
      <c r="M15" s="106"/>
      <c r="N15" s="106"/>
      <c r="O15" s="106"/>
      <c r="P15" s="106"/>
      <c r="S15" s="102"/>
      <c r="T15" s="102"/>
      <c r="U15" s="102"/>
    </row>
    <row r="16" spans="1:23" ht="15" customHeight="1" x14ac:dyDescent="0.25">
      <c r="B16" s="101"/>
      <c r="C16" s="101"/>
      <c r="D16" s="101"/>
      <c r="G16" s="35" t="s">
        <v>8</v>
      </c>
      <c r="H16" s="106" t="s">
        <v>52</v>
      </c>
      <c r="I16" s="106"/>
      <c r="J16" s="106"/>
      <c r="K16" s="106"/>
      <c r="L16" s="106"/>
      <c r="M16" s="106"/>
      <c r="N16" s="106"/>
      <c r="O16" s="106"/>
      <c r="P16" s="106"/>
      <c r="S16" s="102"/>
      <c r="T16" s="102"/>
      <c r="U16" s="102"/>
    </row>
    <row r="17" spans="2:23" ht="15" customHeight="1" x14ac:dyDescent="0.25">
      <c r="B17" s="101"/>
      <c r="C17" s="101"/>
      <c r="D17" s="101"/>
      <c r="G17" s="35" t="s">
        <v>9</v>
      </c>
      <c r="H17" s="121">
        <v>12522.5</v>
      </c>
      <c r="I17" s="106"/>
      <c r="J17" s="106"/>
      <c r="K17" s="106"/>
      <c r="L17" s="106"/>
      <c r="M17" s="106"/>
      <c r="N17" s="106"/>
      <c r="O17" s="106"/>
      <c r="P17" s="106"/>
      <c r="S17" s="102"/>
      <c r="T17" s="102"/>
      <c r="U17" s="102"/>
    </row>
    <row r="18" spans="2:23" ht="15" customHeight="1" x14ac:dyDescent="0.25">
      <c r="B18" s="101"/>
      <c r="C18" s="101"/>
      <c r="D18" s="101"/>
      <c r="G18" s="35" t="s">
        <v>10</v>
      </c>
      <c r="H18" s="106">
        <v>893</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17">
        <v>44236</v>
      </c>
      <c r="I20" s="106"/>
      <c r="J20" s="106"/>
      <c r="K20" s="106"/>
      <c r="L20" s="106"/>
      <c r="M20" s="106"/>
      <c r="N20" s="106"/>
      <c r="O20" s="106"/>
      <c r="P20" s="106"/>
    </row>
    <row r="21" spans="2:23" ht="15" customHeight="1" x14ac:dyDescent="0.25">
      <c r="B21" s="101"/>
      <c r="C21" s="101"/>
      <c r="D21" s="101"/>
      <c r="G21" s="35" t="s">
        <v>34</v>
      </c>
      <c r="H21" s="118">
        <v>180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17">
        <v>44276</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60</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8"/>
      <c r="S26" s="109"/>
      <c r="T26" s="109"/>
      <c r="U26" s="110"/>
      <c r="W26" s="21"/>
    </row>
    <row r="27" spans="2:23" ht="15" customHeight="1" x14ac:dyDescent="0.25">
      <c r="B27" s="101"/>
      <c r="C27" s="101"/>
      <c r="D27" s="101"/>
      <c r="G27" s="105"/>
      <c r="H27" s="104"/>
      <c r="I27" s="104"/>
      <c r="J27" s="104"/>
      <c r="K27" s="104"/>
      <c r="L27" s="104"/>
      <c r="M27" s="104"/>
      <c r="N27" s="104"/>
      <c r="O27" s="104"/>
      <c r="P27" s="104"/>
      <c r="R27" s="111"/>
      <c r="S27" s="112"/>
      <c r="T27" s="112"/>
      <c r="U27" s="113"/>
      <c r="W27" s="21"/>
    </row>
    <row r="28" spans="2:23" ht="15" customHeight="1" x14ac:dyDescent="0.25">
      <c r="B28" s="101"/>
      <c r="C28" s="101"/>
      <c r="D28" s="101"/>
      <c r="G28" s="105"/>
      <c r="H28" s="104"/>
      <c r="I28" s="104"/>
      <c r="J28" s="104"/>
      <c r="K28" s="104"/>
      <c r="L28" s="104"/>
      <c r="M28" s="104"/>
      <c r="N28" s="104"/>
      <c r="O28" s="104"/>
      <c r="P28" s="104"/>
      <c r="R28" s="111"/>
      <c r="S28" s="112"/>
      <c r="T28" s="112"/>
      <c r="U28" s="113"/>
      <c r="W28" s="21"/>
    </row>
    <row r="29" spans="2:23" ht="15" customHeight="1" x14ac:dyDescent="0.25">
      <c r="B29" s="101"/>
      <c r="C29" s="101"/>
      <c r="D29" s="101"/>
      <c r="G29" s="105"/>
      <c r="H29" s="104"/>
      <c r="I29" s="104"/>
      <c r="J29" s="104"/>
      <c r="K29" s="104"/>
      <c r="L29" s="104"/>
      <c r="M29" s="104"/>
      <c r="N29" s="104"/>
      <c r="O29" s="104"/>
      <c r="P29" s="104"/>
      <c r="R29" s="111"/>
      <c r="S29" s="112"/>
      <c r="T29" s="112"/>
      <c r="U29" s="113"/>
      <c r="W29" s="21"/>
    </row>
    <row r="30" spans="2:23" ht="15" customHeight="1" x14ac:dyDescent="0.25">
      <c r="B30" s="101"/>
      <c r="C30" s="101"/>
      <c r="D30" s="101"/>
      <c r="G30" s="105"/>
      <c r="H30" s="104"/>
      <c r="I30" s="104"/>
      <c r="J30" s="104"/>
      <c r="K30" s="104"/>
      <c r="L30" s="104"/>
      <c r="M30" s="104"/>
      <c r="N30" s="104"/>
      <c r="O30" s="104"/>
      <c r="P30" s="104"/>
      <c r="R30" s="111"/>
      <c r="S30" s="112"/>
      <c r="T30" s="112"/>
      <c r="U30" s="113"/>
      <c r="W30" s="21"/>
    </row>
    <row r="31" spans="2:23" ht="15" customHeight="1" x14ac:dyDescent="0.25">
      <c r="B31" s="101"/>
      <c r="C31" s="101"/>
      <c r="D31" s="101"/>
      <c r="G31" s="105"/>
      <c r="H31" s="104"/>
      <c r="I31" s="104"/>
      <c r="J31" s="104"/>
      <c r="K31" s="104"/>
      <c r="L31" s="104"/>
      <c r="M31" s="104"/>
      <c r="N31" s="104"/>
      <c r="O31" s="104"/>
      <c r="P31" s="104"/>
      <c r="R31" s="111"/>
      <c r="S31" s="112"/>
      <c r="T31" s="112"/>
      <c r="U31" s="113"/>
      <c r="W31" s="21"/>
    </row>
    <row r="32" spans="2:23" ht="15" customHeight="1" x14ac:dyDescent="0.25">
      <c r="B32" s="101"/>
      <c r="C32" s="101"/>
      <c r="D32" s="101"/>
      <c r="G32" s="105"/>
      <c r="H32" s="104"/>
      <c r="I32" s="104"/>
      <c r="J32" s="104"/>
      <c r="K32" s="104"/>
      <c r="L32" s="104"/>
      <c r="M32" s="104"/>
      <c r="N32" s="104"/>
      <c r="O32" s="104"/>
      <c r="P32" s="104"/>
      <c r="R32" s="111"/>
      <c r="S32" s="112"/>
      <c r="T32" s="112"/>
      <c r="U32" s="113"/>
      <c r="W32" s="21"/>
    </row>
    <row r="33" spans="2:23" ht="15" customHeight="1" x14ac:dyDescent="0.25">
      <c r="B33" s="101"/>
      <c r="C33" s="101"/>
      <c r="D33" s="101"/>
      <c r="G33" s="105"/>
      <c r="H33" s="104"/>
      <c r="I33" s="104"/>
      <c r="J33" s="104"/>
      <c r="K33" s="104"/>
      <c r="L33" s="104"/>
      <c r="M33" s="104"/>
      <c r="N33" s="104"/>
      <c r="O33" s="104"/>
      <c r="P33" s="104"/>
      <c r="R33" s="114"/>
      <c r="S33" s="115"/>
      <c r="T33" s="115"/>
      <c r="U33" s="116"/>
      <c r="W33" s="21"/>
    </row>
    <row r="34" spans="2:23" ht="15" customHeight="1" x14ac:dyDescent="0.25"/>
  </sheetData>
  <sheetProtection algorithmName="SHA-512" hashValue="5Li3DLomcqmuItFSPcFI52riiGadx8CYwatZiqa5pQdA7igEzJ8UXvcLHHD+Zkv4mqR3oKujMizGhClvdDFl1g==" saltValue="wfk9A3lJFnkfUzYw3hkojg==" spinCount="100000" sheet="1" objects="1" scenarios="1" selectLockedCells="1" selectUn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www.cespe.unb.br/concursos/pf_18/arquivos/ED_1_DPF_2018___ABT.PDF" xr:uid="{00000000-0004-0000-0100-000000000000}"/>
  </hyperlinks>
  <pageMargins left="0.511811024" right="0.511811024" top="0.78740157499999996" bottom="0.78740157499999996" header="0.31496062000000002" footer="0.31496062000000002"/>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AA42"/>
  <sheetViews>
    <sheetView showRowColHeaders="0" zoomScaleNormal="100" workbookViewId="0"/>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53</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ht="24" x14ac:dyDescent="0.25">
      <c r="E12" s="51">
        <v>2</v>
      </c>
      <c r="F12" s="60" t="s">
        <v>54</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9" si="0">IF(ISNUMBER(R12/Q12),R12/Q12,"")</f>
        <v/>
      </c>
      <c r="T12" s="43"/>
      <c r="U12" s="53" t="str">
        <f>'D2'!$U$74</f>
        <v/>
      </c>
      <c r="V12" s="53" t="str">
        <f>'D2'!$V$74</f>
        <v/>
      </c>
      <c r="W12" s="52" t="str">
        <f t="shared" ref="W12:W19" si="1">IF(ISNUMBER(V12/U12),V12/U12,"")</f>
        <v/>
      </c>
      <c r="Y12" s="129"/>
      <c r="Z12" s="129"/>
    </row>
    <row r="13" spans="1:27" x14ac:dyDescent="0.25">
      <c r="E13" s="47">
        <v>3</v>
      </c>
      <c r="F13" s="59" t="s">
        <v>55</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56</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57</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58</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59</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113</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61</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insertHyperlinks="0"/>
  <mergeCells count="7">
    <mergeCell ref="E8:F10"/>
    <mergeCell ref="Y8:Z8"/>
    <mergeCell ref="Y9:Z20"/>
    <mergeCell ref="H8:J9"/>
    <mergeCell ref="L8:O9"/>
    <mergeCell ref="Q8:S9"/>
    <mergeCell ref="U8:W9"/>
  </mergeCells>
  <conditionalFormatting sqref="O13 O17 O21 O25 H9:J11 H15:J15 H19:J19 H23:J23">
    <cfRule type="cellIs" dxfId="91" priority="13" operator="equal">
      <formula>"A"</formula>
    </cfRule>
    <cfRule type="cellIs" dxfId="90" priority="14" operator="equal">
      <formula>"U"</formula>
    </cfRule>
    <cfRule type="cellIs" dxfId="89" priority="15" operator="equal">
      <formula>"OK"</formula>
    </cfRule>
  </conditionalFormatting>
  <conditionalFormatting sqref="L10:O10 H13:I13 H17:I17 H21:I21 H25:I25">
    <cfRule type="cellIs" dxfId="88" priority="22" operator="equal">
      <formula>"A"</formula>
    </cfRule>
    <cfRule type="cellIs" dxfId="87" priority="23" operator="equal">
      <formula>"U"</formula>
    </cfRule>
    <cfRule type="cellIs" dxfId="86" priority="24" operator="equal">
      <formula>"OK"</formula>
    </cfRule>
  </conditionalFormatting>
  <conditionalFormatting sqref="L9:O9">
    <cfRule type="cellIs" dxfId="85" priority="25" operator="equal">
      <formula>"A"</formula>
    </cfRule>
    <cfRule type="cellIs" dxfId="84" priority="26" operator="equal">
      <formula>"U"</formula>
    </cfRule>
    <cfRule type="cellIs" dxfId="83" priority="27" operator="equal">
      <formula>"OK"</formula>
    </cfRule>
  </conditionalFormatting>
  <conditionalFormatting sqref="J13 J17 J21 J25">
    <cfRule type="cellIs" dxfId="82" priority="19" operator="equal">
      <formula>"A"</formula>
    </cfRule>
    <cfRule type="cellIs" dxfId="81" priority="20" operator="equal">
      <formula>"U"</formula>
    </cfRule>
    <cfRule type="cellIs" dxfId="80" priority="21" operator="equal">
      <formula>"OK"</formula>
    </cfRule>
  </conditionalFormatting>
  <conditionalFormatting sqref="L11:O11 L13:N13 L17:N17 L21:N21 L25:N25 L15:O15 L19:O19 L23:O23">
    <cfRule type="cellIs" dxfId="79" priority="16" operator="equal">
      <formula>"A"</formula>
    </cfRule>
    <cfRule type="cellIs" dxfId="78" priority="17" operator="equal">
      <formula>"U"</formula>
    </cfRule>
    <cfRule type="cellIs" dxfId="77" priority="18" operator="equal">
      <formula>"OK"</formula>
    </cfRule>
  </conditionalFormatting>
  <conditionalFormatting sqref="O27 O29 O31 O33 O35 O37 O39">
    <cfRule type="cellIs" dxfId="76" priority="1" operator="equal">
      <formula>"A"</formula>
    </cfRule>
    <cfRule type="cellIs" dxfId="75" priority="2" operator="equal">
      <formula>"U"</formula>
    </cfRule>
    <cfRule type="cellIs" dxfId="74" priority="3" operator="equal">
      <formula>"OK"</formula>
    </cfRule>
  </conditionalFormatting>
  <conditionalFormatting sqref="H27:I27 H29:I29 H31:I31 H33:I33 H35:I35 H37:I37 H39:I39">
    <cfRule type="cellIs" dxfId="73" priority="10" operator="equal">
      <formula>"A"</formula>
    </cfRule>
    <cfRule type="cellIs" dxfId="72" priority="11" operator="equal">
      <formula>"U"</formula>
    </cfRule>
    <cfRule type="cellIs" dxfId="71" priority="12" operator="equal">
      <formula>"OK"</formula>
    </cfRule>
  </conditionalFormatting>
  <conditionalFormatting sqref="J27 J29 J31 J33 J35 J37 J39">
    <cfRule type="cellIs" dxfId="70" priority="7" operator="equal">
      <formula>"A"</formula>
    </cfRule>
    <cfRule type="cellIs" dxfId="69" priority="8" operator="equal">
      <formula>"U"</formula>
    </cfRule>
    <cfRule type="cellIs" dxfId="68" priority="9" operator="equal">
      <formula>"OK"</formula>
    </cfRule>
  </conditionalFormatting>
  <conditionalFormatting sqref="L27:N27 L29:N29 L31:N31 L33:N33 L35:N35 L37:N37 L39:N39">
    <cfRule type="cellIs" dxfId="67" priority="4" operator="equal">
      <formula>"A"</formula>
    </cfRule>
    <cfRule type="cellIs" dxfId="66" priority="5" operator="equal">
      <formula>"U"</formula>
    </cfRule>
    <cfRule type="cellIs" dxfId="65" priority="6" operator="equal">
      <formula>"OK"</formula>
    </cfRule>
  </conditionalFormatting>
  <hyperlinks>
    <hyperlink ref="F18" location="'D8'!A1" display="Atualidades" xr:uid="{00000000-0004-0000-0200-000000000000}"/>
    <hyperlink ref="F19" location="'D9'!A1" display="Direito Administrativo" xr:uid="{00000000-0004-0000-0200-000001000000}"/>
    <hyperlink ref="F17" location="'D7'!A1" display="Direito das Pessoas com Deficiência" xr:uid="{00000000-0004-0000-0200-000002000000}"/>
    <hyperlink ref="F16" location="'D6'!A1" display="Sustentabilidade" xr:uid="{00000000-0004-0000-0200-000003000000}"/>
    <hyperlink ref="F15" location="'D5'!A1" display="Regimento Interno do STJ" xr:uid="{00000000-0004-0000-0200-000004000000}"/>
    <hyperlink ref="F14" location="'D4'!A1" display="Ética no Serviço Público" xr:uid="{00000000-0004-0000-0200-000005000000}"/>
    <hyperlink ref="F13" location="'D3'!A1" display="Raciocínio Lógico" xr:uid="{00000000-0004-0000-0200-000006000000}"/>
    <hyperlink ref="F12" location="'D2'!A1" display="Direito Constitucional" xr:uid="{00000000-0004-0000-0200-000007000000}"/>
    <hyperlink ref="F11" location="'D1'!A1" display="Língua Portuguesa" xr:uid="{00000000-0004-0000-0200-000008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DIREITO ADMINISTRATIVO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NOÇÕES DE DIREITO CONSTITUCIONAL</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NOÇÕES DE DIREITO PENAL E DE DIREITO PROCESSUAL PENAL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LEGISLAÇÃO ESPECIAL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ESTATÍSTICA</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RACIOCÍNIO LÓGICO</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INFORMÁTICA</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CONTABILIDADE GERAL</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dHbIovvD/3MN0D40gf2V/kEXy7L8cah9Vb53rkAwIPgqpKPY463EmRDODU59ZPrOAKVQK/qSwNKZWrtKKQhrVw==" saltValue="QdnU76DIAT3dH7gwFqSU2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12.5" x14ac:dyDescent="0.25">
      <c r="A18" s="25"/>
      <c r="B18" s="25"/>
      <c r="C18" s="25"/>
      <c r="D18" s="25"/>
      <c r="E18" s="26">
        <v>5</v>
      </c>
      <c r="F18" s="23" t="s">
        <v>66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78.75" x14ac:dyDescent="0.25">
      <c r="A20" s="25"/>
      <c r="B20" s="25"/>
      <c r="C20" s="25"/>
      <c r="D20" s="25"/>
      <c r="E20" s="26">
        <v>7</v>
      </c>
      <c r="F20" s="23" t="s">
        <v>68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nBlx6qHVb/lMo/tqR+rEG+2Z/B2dSAZwy61+qaAehoUq1+wqLh/FDKm7SWnQB7p0MQUwnfLes6HVRy+WT2BxA==" saltValue="bucDUn0iXnA28Lb6AVDKa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64" priority="8" operator="equal">
      <formula>$Z$15</formula>
    </cfRule>
    <cfRule type="cellIs" dxfId="63" priority="9" operator="equal">
      <formula>$Z$14</formula>
    </cfRule>
  </conditionalFormatting>
  <conditionalFormatting sqref="H52:J73 L52:O73">
    <cfRule type="cellIs" dxfId="62" priority="6" operator="equal">
      <formula>$Z$15</formula>
    </cfRule>
    <cfRule type="cellIs" dxfId="61" priority="7" operator="equal">
      <formula>$Z$14</formula>
    </cfRule>
  </conditionalFormatting>
  <conditionalFormatting sqref="J14:J23">
    <cfRule type="cellIs" dxfId="60" priority="4" operator="equal">
      <formula>$Z$15</formula>
    </cfRule>
    <cfRule type="cellIs" dxfId="59" priority="5"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list" allowBlank="1" showInputMessage="1" showErrorMessage="1" sqref="H14:J73" xr:uid="{00000000-0002-0000-0400-000000000000}">
      <formula1>$Z$14:$Z$15</formula1>
    </dataValidation>
    <dataValidation type="list" allowBlank="1" showInputMessage="1" showErrorMessage="1" sqref="L14:O73" xr:uid="{00000000-0002-0000-0400-000001000000}">
      <formula1>$Z$14</formula1>
    </dataValidation>
    <dataValidation type="whole" allowBlank="1" showInputMessage="1" showErrorMessage="1" sqref="Q14:R73 U14:V73" xr:uid="{00000000-0002-0000-04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69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70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71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72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73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74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75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GUgIJt9nv7HBzzxOeinEafDUujhzI3J8m0GzxRAvakksmg5RNuQ4ICSuhlQdERMXMCJRbJjIEAs4XkbZbe2JQ==" saltValue="K5DHPdRjG2qFnHtJO26ck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500-000000000000}">
      <formula1>0</formula1>
      <formula2>1000</formula2>
    </dataValidation>
    <dataValidation type="list" allowBlank="1" showInputMessage="1" showErrorMessage="1" sqref="L14:O73" xr:uid="{00000000-0002-0000-0500-000001000000}">
      <formula1>$Z$14</formula1>
    </dataValidation>
    <dataValidation type="list" allowBlank="1" showInputMessage="1" showErrorMessage="1" sqref="H14:J73" xr:uid="{00000000-0002-0000-05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IUkC93ohymeW8uGeU2gCyQJwlYY8j4HP4axhdn+4IhX2Ye9QE03Clu5ncu2cpmI+df7VkStRZhGG+U7kzvDEw==" saltValue="UGmDdz0sDE43y7lwJHAva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12" operator="equal">
      <formula>$Z$15</formula>
    </cfRule>
    <cfRule type="cellIs" dxfId="47" priority="13" operator="equal">
      <formula>$Z$14</formula>
    </cfRule>
  </conditionalFormatting>
  <conditionalFormatting sqref="H52:J73 L52:O73">
    <cfRule type="cellIs" dxfId="46" priority="10" operator="equal">
      <formula>$Z$15</formula>
    </cfRule>
    <cfRule type="cellIs" dxfId="45" priority="11"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list" allowBlank="1" showInputMessage="1" showErrorMessage="1" sqref="H14:J73" xr:uid="{00000000-0002-0000-0600-000000000000}">
      <formula1>$Z$14:$Z$15</formula1>
    </dataValidation>
    <dataValidation type="list" allowBlank="1" showInputMessage="1" showErrorMessage="1" sqref="L14:O73" xr:uid="{00000000-0002-0000-0600-000001000000}">
      <formula1>$Z$14</formula1>
    </dataValidation>
    <dataValidation type="whole" allowBlank="1" showInputMessage="1" showErrorMessage="1" sqref="Q14:R73 U14:V73" xr:uid="{00000000-0002-0000-06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82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83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85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86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90" x14ac:dyDescent="0.25">
      <c r="A21" s="25"/>
      <c r="B21" s="25"/>
      <c r="C21" s="25"/>
      <c r="D21" s="25"/>
      <c r="E21" s="30">
        <v>8</v>
      </c>
      <c r="F21" s="24" t="s">
        <v>88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56.25" x14ac:dyDescent="0.25">
      <c r="A22" s="25"/>
      <c r="B22" s="25"/>
      <c r="C22" s="25"/>
      <c r="D22" s="25"/>
      <c r="E22" s="26">
        <v>9</v>
      </c>
      <c r="F22" s="23" t="s">
        <v>89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90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q3rPEjMEu1OthPQY4BBjYjIy/F1xJsz+tYYmmcQbeAfkUYj1IliOqzPlHjJa4vPE/TSuvcZQxg+WqmxkpbhsQ==" saltValue="puIg69s+qdOQzTooX9ad6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700-000000000000}">
      <formula1>0</formula1>
      <formula2>1000</formula2>
    </dataValidation>
    <dataValidation type="list" allowBlank="1" showInputMessage="1" showErrorMessage="1" sqref="L14:O73" xr:uid="{00000000-0002-0000-0700-000001000000}">
      <formula1>$Z$14</formula1>
    </dataValidation>
    <dataValidation type="list" allowBlank="1" showInputMessage="1" showErrorMessage="1" sqref="H14:J73" xr:uid="{00000000-0002-0000-07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91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93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96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97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98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99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100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1xTqSEmL0YkXkF/pwuzCNXahqA+l0m+tQUzDJCFy02dM/Tk35RimiTiSDT2fBin+dlQqMF3rP/baoYqDdvGLQ==" saltValue="RaO/TMdt6u9F0hNHnddrQ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Capa</vt:lpstr>
      <vt:lpstr>Concurso</vt:lpstr>
      <vt:lpstr>Disciplinas</vt:lpstr>
      <vt:lpstr>Estatisticas</vt:lpstr>
      <vt:lpstr>D1</vt:lpstr>
      <vt:lpstr>D2</vt:lpstr>
      <vt:lpstr>D3</vt:lpstr>
      <vt:lpstr>D4</vt:lpstr>
      <vt:lpstr>D5</vt:lpstr>
      <vt:lpstr>D6</vt:lpstr>
      <vt:lpstr>D7</vt:lpstr>
      <vt:lpstr>D8</vt:lpstr>
      <vt:lpstr>D9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2021-01-15T11:32:24Z</dcterms:modified>
</cp:coreProperties>
</file>