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showInkAnnotation="0" codeName="EstaPasta_de_trabalho"/>
  <mc:AlternateContent xmlns:mc="http://schemas.openxmlformats.org/markup-compatibility/2006">
    <mc:Choice Requires="x15">
      <x15ac:absPath xmlns:x15ac="http://schemas.microsoft.com/office/spreadsheetml/2010/11/ac" url="C:\Users\Augusto\Desktop\Edital Estratégico\"/>
    </mc:Choice>
  </mc:AlternateContent>
  <xr:revisionPtr revIDLastSave="0" documentId="13_ncr:1_{A5A30ADF-4A30-41E3-8EB3-0535DA9CAE9E}" xr6:coauthVersionLast="45" xr6:coauthVersionMax="45"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4" i="30" l="1"/>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U74" i="8"/>
  <c r="S74" i="8"/>
  <c r="R74" i="8"/>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S74" i="11" s="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30"/>
  <c r="W74" i="30" s="1"/>
  <c r="U74" i="30"/>
  <c r="R74" i="30"/>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S74" i="30" l="1"/>
  <c r="W74" i="9"/>
  <c r="W74" i="12"/>
  <c r="W74" i="8"/>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8" i="7"/>
  <c r="J37" i="7"/>
  <c r="G37" i="7"/>
  <c r="G33" i="7"/>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J33" i="7"/>
  <c r="I28" i="7"/>
  <c r="J27" i="7"/>
  <c r="J28" i="7"/>
  <c r="J22" i="7"/>
  <c r="J24" i="7"/>
  <c r="J20" i="7"/>
  <c r="I17" i="7"/>
  <c r="J16" i="7"/>
  <c r="I15" i="7"/>
  <c r="J18" i="7"/>
  <c r="J30" i="7"/>
  <c r="I32"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<sst xmlns="http://schemas.openxmlformats.org/spreadsheetml/2006/main" count="230" uniqueCount="94">
  <si>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</si>
  <si>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</si>
  <si>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</si>
  <si>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</si>
  <si>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</si>
  <si>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</si>
  <si>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</si>
  <si>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</si>
  <si>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</si>
  <si>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</si>
  <si>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</si>
  <si>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</si>
  <si>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</si>
  <si>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</si>
  <si>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</si>
  <si>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</si>
  <si>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</si>
  <si>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</si>
  <si>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</si>
  <si>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</si>
  <si>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</si>
  <si>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</si>
  <si>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</si>
  <si>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</si>
  <si>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</si>
  <si>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</si>
  <si>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</si>
  <si>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</si>
  <si>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</si>
  <si>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</si>
  <si>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</si>
  <si>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</si>
  <si>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</si>
  <si>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</si>
  <si>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</si>
  <si>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</si>
  <si>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t>
  </si>
  <si>
    <t>JE</t>
  </si>
  <si>
    <t>JR</t>
  </si>
  <si>
    <t>EP</t>
  </si>
  <si>
    <t>ET</t>
  </si>
  <si>
    <t>NA</t>
  </si>
  <si>
    <t>Não Aplicável</t>
  </si>
  <si>
    <t>Link oficial:</t>
  </si>
  <si>
    <t>Livro Digital</t>
  </si>
  <si>
    <t>Exercícios Livro Digital</t>
  </si>
  <si>
    <t>Exercícios Sistema de Questões</t>
  </si>
  <si>
    <t>LÍNGUA PORTUGUESA</t>
  </si>
  <si>
    <t>NOÇÕES DE INFORMÁTICA</t>
  </si>
  <si>
    <t>2 Reconhecimento de tipos e gêneros textuais.</t>
  </si>
  <si>
    <t>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t>
  </si>
  <si>
    <t>CRECI MS</t>
  </si>
  <si>
    <t>QUADRIX</t>
  </si>
  <si>
    <t>https://dhg1h5j42swfq.cloudfront.net/2020/12/04082543/1_CRECI-MS_concurso_publico_2020_edital_1.pdf</t>
  </si>
  <si>
    <t>https://www.estrategiaconcursos.com.br/blog/edital-creci-ms/</t>
  </si>
  <si>
    <t>Conhecimentos Básicos – 40 questões
Conhecimentos Complementares – 30 questões
Conhecimentos Específicos – 50 questões</t>
  </si>
  <si>
    <t>RACIOCÍNIO LÓGICO E MATEMÁTICO</t>
  </si>
  <si>
    <t>CONHECIMENTOS COMPLEMENTARES</t>
  </si>
  <si>
    <t>CONHECIMENTOS ESPECÍFICOS</t>
  </si>
  <si>
    <t>1 Compreensão e interpretação de textos de gêneros variados.</t>
  </si>
  <si>
    <t>1 Conceitos básicos e modos de utilização de tecnologias, ferramentas, aplicativos e procedimentos de informática: tipos de computadores, conceitos de hardware e de software, instalação de periféricos.</t>
  </si>
  <si>
    <t>1 Operações, propriedades e aplicações (soma, subtração, multiplicação, divisão, potenciação e radiciação)</t>
  </si>
  <si>
    <t>2.1 LEGISLAÇÃO E ÉTICA NA ADMINISTRAÇÃO PÚBLICA: 1 Ética e função pública. 2 Ética no setor público. 3 Lei nº 8.429/1992 e suas alterações. 4 Lei nº 9.784/1999 e suas alterações (Processo administrativo). 5 Acesso à Informação: Lei nº 12.527/2011; Decreto nº 7.724/2012. 6 Decreto nº 9.830/2019. 7 Lei nº 13.709/2018.</t>
  </si>
  <si>
    <t>2 Edição de textos, planilhas e apresentações (ambiente Microsoft Office, versões 2010, 2013 e 365)</t>
  </si>
  <si>
    <t>2 Princípios de contagem e probabilidade.</t>
  </si>
  <si>
    <t>3 Domínio da ortografia oficial</t>
  </si>
  <si>
    <t>3 Noções de sistema operacional (ambiente Windows, versões 7, 8 e 10).</t>
  </si>
  <si>
    <t>3 Arranjos e permutações</t>
  </si>
  <si>
    <t>4 Domínio dos mecanismos de coesão textual. 4.1 Emprego de elementos de referenciação, substituição e repetição, de conectores e de outros elementos de sequenciação textual. 4.2 Emprego de tempos e modos verbais.</t>
  </si>
  <si>
    <t>4 Redes de computadores: conceitos básicos, ferramentas, aplicativos e procedimentos de Internet e intranet.</t>
  </si>
  <si>
    <t>4 Combinações</t>
  </si>
  <si>
    <t>5 Programas de navegação: Mozilla Firefox e Google Chrome</t>
  </si>
  <si>
    <t>5 Conjuntos numéricos (números naturais, inteiros, racionais e reais) e operações com conjuntos.</t>
  </si>
  <si>
    <t>6 Reescrita de frases e parágrafos do texto. 6.1 Significação das palavras. 6.2 Substituição de palavras ou de trechos de texto. 6.3 Reorganização da estrutura de orações e de períodos do texto. 6.4 Reescrita de textos de diferentes gêneros e níveis de formalidade</t>
  </si>
  <si>
    <t>6 Programa de correio eletrônico: MS Outlook.</t>
  </si>
  <si>
    <t>6 Razões e proporções (grandezas diretamente proporcionais, grandezas inversamente proporcionais, porcentagem, regras de três simples e compostas).</t>
  </si>
  <si>
    <t>7 Correspondência oficial (conforme Manual de Redação da Presidência da República). 7.1 Aspectos gerais da redação oficial. 7.2 Finalidade dos expedientes oficiais. 7.3 Adequação da linguagem ao tipo de documento. 7.4 Adequação do formato do texto ao gênero.</t>
  </si>
  <si>
    <t>7 Sítios de busca e pesquisa na Internet</t>
  </si>
  <si>
    <t>7 Equações e inequações</t>
  </si>
  <si>
    <t>8 Conceitos de organização e de gerenciamento de informações, arquivos, pastas e programas</t>
  </si>
  <si>
    <t>8 Sistemas de medidas</t>
  </si>
  <si>
    <t>9 Segurança da informação: procedimentos de segurança</t>
  </si>
  <si>
    <t>9 Volumes.</t>
  </si>
  <si>
    <t>10 Noções de vírus, worms e pragas virtuais.</t>
  </si>
  <si>
    <t>10 Compreensão de estruturas lógicas</t>
  </si>
  <si>
    <t>11 Aplicativos para segurança (antivírus, firewall, antispyware etc.)</t>
  </si>
  <si>
    <t>11 Lógica de argumentação (analogias, inferências, deduções e conclusões)</t>
  </si>
  <si>
    <t>12 Procedimentos de backup</t>
  </si>
  <si>
    <t>12 Diagramas lógicos</t>
  </si>
  <si>
    <t>ENSINO SUPERIOR</t>
  </si>
  <si>
    <t>NOÇÕES DE DIREITO CONSTITUCIONAL (somente para cargos de nível superior): 1 Constituição. 1.1 Conceito, classificações, princípios fundamentais. 2 Direitos e garantias fundamentais. 2.1 Direitos e deveres individuais e coletivos, direitos sociais, nacionalidade, cidadania, direitos políticos. 3 Administração Pública. 3.1 Disposições gerais, servidores públicos.</t>
  </si>
  <si>
    <t>AGENTE FISCAL</t>
  </si>
  <si>
    <t>1 Lei nº 6.530/1978. 2 Decreto nº 81.871/1978. 3 Resoluções-COFECI: nº 146/1982, nº 199/1985, nº 326/1992, nº 327/1992, nº 458/1995, nº 459/1995, nº 1065/2007, nº 1127/2009, nº 1126/09.</t>
  </si>
  <si>
    <t>Noções de trânsito: 1 Direção defensiva. 2 Noções de segurança individual, coletiva e de instalações. 2.1 Noções de primeiros socorros. 3 Legislação de trânsito: Código Nacional de Trânsito, abrangendo os seguintes tópicos: administração de trânsito, regras gerais para circulação de veículos, os sinais de trânsito, registro e licenciamento de veículos, condutores de veículos, deveres e proibições, as infrações à legislação de trânsito, penalidades e recursos. 4 Resoluções do Conselho Nacional de Trânsito.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</si>
</sst>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6"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64">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CONHECIMENTOS COMPLEMENTARES</c:v>
                </c:pt>
                <c:pt idx="4">
                  <c:v>CONHECIMENTOS ESPECÍFICOS</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CONHECIMENTOS COMPLEMENTARES</c:v>
                </c:pt>
                <c:pt idx="4">
                  <c:v>CONHECIMENTOS ESPECÍFICOS</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CONHECIMENTOS COMPLEMENTARES</c:v>
                </c:pt>
                <c:pt idx="4">
                  <c:v>CONHECIMENTOS ESPECÍFICOS</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CONHECIMENTOS COMPLEMENTARES</c:v>
                </c:pt>
                <c:pt idx="4">
                  <c:v>CONHECIMENTOS ESPECÍFICOS</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edital-creci-ms/"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494685</xdr:colOff>
      <xdr:row>6</xdr:row>
      <xdr:rowOff>133350</xdr:rowOff>
    </xdr:from>
    <xdr:to>
      <xdr:col>19</xdr:col>
      <xdr:colOff>104775</xdr:colOff>
      <xdr:row>38</xdr:row>
      <xdr:rowOff>57150</xdr:rowOff>
    </xdr:to>
    <xdr:pic>
      <xdr:nvPicPr>
        <xdr:cNvPr id="6" name="Imagem 5">
          <a:hlinkClick xmlns:r="http://schemas.openxmlformats.org/officeDocument/2006/relationships" r:id="rId7"/>
          <a:extLst>
            <a:ext uri="{FF2B5EF4-FFF2-40B4-BE49-F238E27FC236}">
              <a16:creationId xmlns:a16="http://schemas.microsoft.com/office/drawing/2014/main" id="{A1A6831A-D089-4E4D-95CD-8C621044FE4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04285" y="1276350"/>
          <a:ext cx="10582890" cy="6019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571500</xdr:colOff>
      <xdr:row>6</xdr:row>
      <xdr:rowOff>133350</xdr:rowOff>
    </xdr:from>
    <xdr:to>
      <xdr:col>4</xdr:col>
      <xdr:colOff>95250</xdr:colOff>
      <xdr:row>33</xdr:row>
      <xdr:rowOff>66675</xdr:rowOff>
    </xdr:to>
    <xdr:pic>
      <xdr:nvPicPr>
        <xdr:cNvPr id="4" name="Imagem 3">
          <a:extLst>
            <a:ext uri="{FF2B5EF4-FFF2-40B4-BE49-F238E27FC236}">
              <a16:creationId xmlns:a16="http://schemas.microsoft.com/office/drawing/2014/main" id="{7C730005-894E-4A2A-B647-1AA831CBF2DD}"/>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71500" y="1276350"/>
          <a:ext cx="1962150" cy="5076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19</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26</xdr:row>
      <xdr:rowOff>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26</xdr:row>
      <xdr:rowOff>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29</xdr:row>
      <xdr:rowOff>142875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29</xdr:row>
      <xdr:rowOff>142875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23</xdr:row>
      <xdr:rowOff>47625</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CONHECIMENTOS COMPLEMENTARES</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23</xdr:row>
      <xdr:rowOff>47625</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CONHECIMENTOS COMPLEMENTARES</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13</xdr:row>
      <xdr:rowOff>285750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285750</xdr:rowOff>
    </xdr:from>
    <xdr:to>
      <xdr:col>3</xdr:col>
      <xdr:colOff>0</xdr:colOff>
      <xdr:row>13</xdr:row>
      <xdr:rowOff>476250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476250</xdr:rowOff>
    </xdr:from>
    <xdr:to>
      <xdr:col>3</xdr:col>
      <xdr:colOff>0</xdr:colOff>
      <xdr:row>13</xdr:row>
      <xdr:rowOff>666750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666750</xdr:rowOff>
    </xdr:from>
    <xdr:to>
      <xdr:col>3</xdr:col>
      <xdr:colOff>0</xdr:colOff>
      <xdr:row>14</xdr:row>
      <xdr:rowOff>142875</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142875</xdr:rowOff>
    </xdr:from>
    <xdr:to>
      <xdr:col>3</xdr:col>
      <xdr:colOff>0</xdr:colOff>
      <xdr:row>14</xdr:row>
      <xdr:rowOff>333375</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333375</xdr:rowOff>
    </xdr:from>
    <xdr:to>
      <xdr:col>3</xdr:col>
      <xdr:colOff>0</xdr:colOff>
      <xdr:row>14</xdr:row>
      <xdr:rowOff>523875</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523875</xdr:rowOff>
    </xdr:from>
    <xdr:to>
      <xdr:col>3</xdr:col>
      <xdr:colOff>0</xdr:colOff>
      <xdr:row>14</xdr:row>
      <xdr:rowOff>714375</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714375</xdr:rowOff>
    </xdr:from>
    <xdr:to>
      <xdr:col>3</xdr:col>
      <xdr:colOff>0</xdr:colOff>
      <xdr:row>14</xdr:row>
      <xdr:rowOff>904875</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904875</xdr:rowOff>
    </xdr:from>
    <xdr:to>
      <xdr:col>3</xdr:col>
      <xdr:colOff>0</xdr:colOff>
      <xdr:row>14</xdr:row>
      <xdr:rowOff>1095375</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1095375</xdr:rowOff>
    </xdr:from>
    <xdr:to>
      <xdr:col>3</xdr:col>
      <xdr:colOff>0</xdr:colOff>
      <xdr:row>14</xdr:row>
      <xdr:rowOff>1285875</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1285875</xdr:rowOff>
    </xdr:from>
    <xdr:to>
      <xdr:col>3</xdr:col>
      <xdr:colOff>0</xdr:colOff>
      <xdr:row>14</xdr:row>
      <xdr:rowOff>1476375</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1476375</xdr:rowOff>
    </xdr:from>
    <xdr:to>
      <xdr:col>3</xdr:col>
      <xdr:colOff>0</xdr:colOff>
      <xdr:row>14</xdr:row>
      <xdr:rowOff>1666875</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1666875</xdr:rowOff>
    </xdr:from>
    <xdr:to>
      <xdr:col>3</xdr:col>
      <xdr:colOff>0</xdr:colOff>
      <xdr:row>15</xdr:row>
      <xdr:rowOff>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0</xdr:rowOff>
    </xdr:from>
    <xdr:to>
      <xdr:col>3</xdr:col>
      <xdr:colOff>0</xdr:colOff>
      <xdr:row>16</xdr:row>
      <xdr:rowOff>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0</xdr:rowOff>
    </xdr:from>
    <xdr:to>
      <xdr:col>3</xdr:col>
      <xdr:colOff>0</xdr:colOff>
      <xdr:row>17</xdr:row>
      <xdr:rowOff>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0</xdr:rowOff>
    </xdr:from>
    <xdr:to>
      <xdr:col>3</xdr:col>
      <xdr:colOff>0</xdr:colOff>
      <xdr:row>18</xdr:row>
      <xdr:rowOff>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0</xdr:rowOff>
    </xdr:from>
    <xdr:to>
      <xdr:col>3</xdr:col>
      <xdr:colOff>0</xdr:colOff>
      <xdr:row>19</xdr:row>
      <xdr:rowOff>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0</xdr:rowOff>
    </xdr:from>
    <xdr:to>
      <xdr:col>3</xdr:col>
      <xdr:colOff>0</xdr:colOff>
      <xdr:row>20</xdr:row>
      <xdr:rowOff>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20</xdr:row>
      <xdr:rowOff>0</xdr:rowOff>
    </xdr:from>
    <xdr:to>
      <xdr:col>3</xdr:col>
      <xdr:colOff>0</xdr:colOff>
      <xdr:row>21</xdr:row>
      <xdr:rowOff>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21</xdr:row>
      <xdr:rowOff>0</xdr:rowOff>
    </xdr:from>
    <xdr:to>
      <xdr:col>3</xdr:col>
      <xdr:colOff>0</xdr:colOff>
      <xdr:row>22</xdr:row>
      <xdr:rowOff>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22</xdr:row>
      <xdr:rowOff>0</xdr:rowOff>
    </xdr:from>
    <xdr:to>
      <xdr:col>3</xdr:col>
      <xdr:colOff>0</xdr:colOff>
      <xdr:row>23</xdr:row>
      <xdr:rowOff>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23</xdr:row>
      <xdr:rowOff>0</xdr:rowOff>
    </xdr:from>
    <xdr:to>
      <xdr:col>3</xdr:col>
      <xdr:colOff>0</xdr:colOff>
      <xdr:row>24</xdr:row>
      <xdr:rowOff>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0/12/04082543/1_CRECI-MS_concurso_publico_2020_edital_1.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GjS9QkIt1+MQIJOaX5S5AoQ/6IpYGaljVa2tKlax5OqH0WPKKmAt7fB+RcvXKgnPh5zf+HQTUnTv9px4ZFVdQw==" saltValue="IK8kz8l6+2dau0Rjmm4J9A=="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S9" sqref="S9:U18"/>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4" t="s">
        <v>30</v>
      </c>
      <c r="C8" s="104"/>
      <c r="D8" s="104"/>
      <c r="G8" s="35" t="s">
        <v>32</v>
      </c>
      <c r="H8" s="102" t="s">
        <v>51</v>
      </c>
      <c r="I8" s="102"/>
      <c r="J8" s="102"/>
      <c r="K8" s="102"/>
      <c r="L8" s="102"/>
      <c r="M8" s="102"/>
      <c r="N8" s="102"/>
      <c r="O8" s="102"/>
      <c r="P8" s="102"/>
      <c r="S8" s="106" t="s">
        <v>12</v>
      </c>
      <c r="T8" s="106"/>
      <c r="U8" s="106"/>
    </row>
    <row r="9" spans="1:23" ht="15" customHeight="1" x14ac:dyDescent="0.25">
      <c r="B9" s="104"/>
      <c r="C9" s="104"/>
      <c r="D9" s="104"/>
      <c r="G9" s="35" t="s">
        <v>24</v>
      </c>
      <c r="H9" s="109">
        <v>44169</v>
      </c>
      <c r="I9" s="102"/>
      <c r="J9" s="102"/>
      <c r="K9" s="102"/>
      <c r="L9" s="102"/>
      <c r="M9" s="102"/>
      <c r="N9" s="102"/>
      <c r="O9" s="102"/>
      <c r="P9" s="102"/>
      <c r="S9" s="105"/>
      <c r="T9" s="105"/>
      <c r="U9" s="105"/>
    </row>
    <row r="10" spans="1:23" ht="15" customHeight="1" x14ac:dyDescent="0.25">
      <c r="B10" s="104"/>
      <c r="C10" s="104"/>
      <c r="D10" s="104"/>
      <c r="G10" s="35" t="s">
        <v>3</v>
      </c>
      <c r="H10" s="102" t="s">
        <v>52</v>
      </c>
      <c r="I10" s="102"/>
      <c r="J10" s="102"/>
      <c r="K10" s="102"/>
      <c r="L10" s="102"/>
      <c r="M10" s="102"/>
      <c r="N10" s="102"/>
      <c r="O10" s="102"/>
      <c r="P10" s="102"/>
      <c r="S10" s="105"/>
      <c r="T10" s="105"/>
      <c r="U10" s="105"/>
    </row>
    <row r="11" spans="1:23" ht="15" customHeight="1" x14ac:dyDescent="0.25">
      <c r="B11" s="104"/>
      <c r="C11" s="104"/>
      <c r="D11" s="104"/>
      <c r="G11" s="35" t="s">
        <v>43</v>
      </c>
      <c r="H11" s="110" t="s">
        <v>53</v>
      </c>
      <c r="I11" s="110"/>
      <c r="J11" s="110"/>
      <c r="K11" s="110"/>
      <c r="L11" s="110"/>
      <c r="M11" s="110"/>
      <c r="N11" s="110"/>
      <c r="O11" s="110"/>
      <c r="P11" s="110"/>
      <c r="S11" s="105"/>
      <c r="T11" s="105"/>
      <c r="U11" s="105"/>
    </row>
    <row r="12" spans="1:23" ht="15" customHeight="1" x14ac:dyDescent="0.25">
      <c r="B12" s="104"/>
      <c r="C12" s="104"/>
      <c r="D12" s="104"/>
      <c r="G12" s="36"/>
      <c r="H12" s="36"/>
      <c r="I12" s="36"/>
      <c r="J12" s="36"/>
      <c r="K12" s="36"/>
      <c r="L12" s="36"/>
      <c r="M12" s="36"/>
      <c r="N12" s="36"/>
      <c r="O12" s="36"/>
      <c r="P12" s="36"/>
      <c r="S12" s="105"/>
      <c r="T12" s="105"/>
      <c r="U12" s="105"/>
    </row>
    <row r="13" spans="1:23" ht="15" customHeight="1" x14ac:dyDescent="0.25">
      <c r="B13" s="104"/>
      <c r="C13" s="104"/>
      <c r="D13" s="104"/>
      <c r="G13" s="35" t="s">
        <v>5</v>
      </c>
      <c r="H13" s="102" t="s">
        <v>91</v>
      </c>
      <c r="I13" s="102"/>
      <c r="J13" s="102"/>
      <c r="K13" s="102"/>
      <c r="L13" s="102"/>
      <c r="M13" s="102"/>
      <c r="N13" s="102"/>
      <c r="O13" s="102"/>
      <c r="P13" s="102"/>
      <c r="S13" s="105"/>
      <c r="T13" s="105"/>
      <c r="U13" s="105"/>
    </row>
    <row r="14" spans="1:23" ht="15" customHeight="1" x14ac:dyDescent="0.25">
      <c r="B14" s="104"/>
      <c r="C14" s="104"/>
      <c r="D14" s="104"/>
      <c r="G14" s="35" t="s">
        <v>6</v>
      </c>
      <c r="H14" s="102"/>
      <c r="I14" s="102"/>
      <c r="J14" s="102"/>
      <c r="K14" s="102"/>
      <c r="L14" s="102"/>
      <c r="M14" s="102"/>
      <c r="N14" s="102"/>
      <c r="O14" s="102"/>
      <c r="P14" s="102"/>
      <c r="S14" s="105"/>
      <c r="T14" s="105"/>
      <c r="U14" s="105"/>
    </row>
    <row r="15" spans="1:23" ht="15" customHeight="1" x14ac:dyDescent="0.25">
      <c r="B15" s="104"/>
      <c r="C15" s="104"/>
      <c r="D15" s="104"/>
      <c r="G15" s="35" t="s">
        <v>7</v>
      </c>
      <c r="H15" s="102"/>
      <c r="I15" s="102"/>
      <c r="J15" s="102"/>
      <c r="K15" s="102"/>
      <c r="L15" s="102"/>
      <c r="M15" s="102"/>
      <c r="N15" s="102"/>
      <c r="O15" s="102"/>
      <c r="P15" s="102"/>
      <c r="S15" s="105"/>
      <c r="T15" s="105"/>
      <c r="U15" s="105"/>
    </row>
    <row r="16" spans="1:23" ht="15" customHeight="1" x14ac:dyDescent="0.25">
      <c r="B16" s="104"/>
      <c r="C16" s="104"/>
      <c r="D16" s="104"/>
      <c r="G16" s="35" t="s">
        <v>8</v>
      </c>
      <c r="H16" s="102" t="s">
        <v>89</v>
      </c>
      <c r="I16" s="102"/>
      <c r="J16" s="102"/>
      <c r="K16" s="102"/>
      <c r="L16" s="102"/>
      <c r="M16" s="102"/>
      <c r="N16" s="102"/>
      <c r="O16" s="102"/>
      <c r="P16" s="102"/>
      <c r="S16" s="105"/>
      <c r="T16" s="105"/>
      <c r="U16" s="105"/>
    </row>
    <row r="17" spans="2:23" ht="15" customHeight="1" x14ac:dyDescent="0.25">
      <c r="B17" s="104"/>
      <c r="C17" s="104"/>
      <c r="D17" s="104"/>
      <c r="G17" s="35" t="s">
        <v>9</v>
      </c>
      <c r="H17" s="103">
        <v>2518.9899999999998</v>
      </c>
      <c r="I17" s="102"/>
      <c r="J17" s="102"/>
      <c r="K17" s="102"/>
      <c r="L17" s="102"/>
      <c r="M17" s="102"/>
      <c r="N17" s="102"/>
      <c r="O17" s="102"/>
      <c r="P17" s="102"/>
      <c r="S17" s="105"/>
      <c r="T17" s="105"/>
      <c r="U17" s="105"/>
    </row>
    <row r="18" spans="2:23" ht="15" customHeight="1" x14ac:dyDescent="0.25">
      <c r="B18" s="104"/>
      <c r="C18" s="104"/>
      <c r="D18" s="104"/>
      <c r="G18" s="35" t="s">
        <v>10</v>
      </c>
      <c r="H18" s="102">
        <v>15</v>
      </c>
      <c r="I18" s="102"/>
      <c r="J18" s="102"/>
      <c r="K18" s="102"/>
      <c r="L18" s="102"/>
      <c r="M18" s="102"/>
      <c r="N18" s="102"/>
      <c r="O18" s="102"/>
      <c r="P18" s="102"/>
      <c r="S18" s="105"/>
      <c r="T18" s="105"/>
      <c r="U18" s="105"/>
    </row>
    <row r="19" spans="2:23" ht="15" customHeight="1" x14ac:dyDescent="0.25">
      <c r="B19" s="104"/>
      <c r="C19" s="104"/>
      <c r="D19" s="104"/>
      <c r="G19" s="36"/>
      <c r="H19" s="36"/>
      <c r="I19" s="36"/>
      <c r="J19" s="36"/>
      <c r="K19" s="36"/>
      <c r="L19" s="36"/>
      <c r="M19" s="36"/>
      <c r="N19" s="36"/>
      <c r="O19" s="36"/>
      <c r="P19" s="36"/>
    </row>
    <row r="20" spans="2:23" ht="15" customHeight="1" x14ac:dyDescent="0.25">
      <c r="B20" s="104"/>
      <c r="C20" s="104"/>
      <c r="D20" s="104"/>
      <c r="G20" s="35" t="s">
        <v>33</v>
      </c>
      <c r="H20" s="109">
        <v>44208</v>
      </c>
      <c r="I20" s="102"/>
      <c r="J20" s="102"/>
      <c r="K20" s="102"/>
      <c r="L20" s="102"/>
      <c r="M20" s="102"/>
      <c r="N20" s="102"/>
      <c r="O20" s="102"/>
      <c r="P20" s="102"/>
    </row>
    <row r="21" spans="2:23" ht="15" customHeight="1" x14ac:dyDescent="0.25">
      <c r="B21" s="104"/>
      <c r="C21" s="104"/>
      <c r="D21" s="104"/>
      <c r="G21" s="35" t="s">
        <v>34</v>
      </c>
      <c r="H21" s="120">
        <v>52</v>
      </c>
      <c r="I21" s="121"/>
      <c r="J21" s="121"/>
      <c r="K21" s="121"/>
      <c r="L21" s="121"/>
      <c r="M21" s="121"/>
      <c r="N21" s="121"/>
      <c r="O21" s="121"/>
      <c r="P21" s="121"/>
      <c r="T21" s="22"/>
    </row>
    <row r="22" spans="2:23" ht="15" customHeight="1" x14ac:dyDescent="0.25">
      <c r="B22" s="104"/>
      <c r="C22" s="104"/>
      <c r="D22" s="104"/>
      <c r="G22" s="36"/>
      <c r="H22" s="36"/>
      <c r="I22" s="36"/>
      <c r="J22" s="36"/>
      <c r="K22" s="36"/>
      <c r="L22" s="36"/>
      <c r="M22" s="36"/>
      <c r="N22" s="36"/>
      <c r="O22" s="36"/>
      <c r="P22" s="36"/>
    </row>
    <row r="23" spans="2:23" ht="15" customHeight="1" x14ac:dyDescent="0.25">
      <c r="B23" s="104"/>
      <c r="C23" s="104"/>
      <c r="D23" s="104"/>
      <c r="G23" s="35" t="s">
        <v>35</v>
      </c>
      <c r="H23" s="109">
        <v>44262</v>
      </c>
      <c r="I23" s="102"/>
      <c r="J23" s="102"/>
      <c r="K23" s="102"/>
      <c r="L23" s="102"/>
      <c r="M23" s="102"/>
      <c r="N23" s="102"/>
      <c r="O23" s="102"/>
      <c r="P23" s="102"/>
    </row>
    <row r="24" spans="2:23" ht="15" customHeight="1" x14ac:dyDescent="0.25">
      <c r="B24" s="104"/>
      <c r="C24" s="104"/>
      <c r="D24" s="104"/>
      <c r="G24" s="35" t="s">
        <v>4</v>
      </c>
      <c r="H24" s="101"/>
      <c r="I24" s="101"/>
      <c r="J24" s="101"/>
      <c r="K24" s="101"/>
      <c r="L24" s="101"/>
      <c r="M24" s="101"/>
      <c r="N24" s="101"/>
      <c r="O24" s="101"/>
      <c r="P24" s="101"/>
    </row>
    <row r="25" spans="2:23" ht="15" customHeight="1" x14ac:dyDescent="0.25">
      <c r="B25" s="104"/>
      <c r="C25" s="104"/>
      <c r="D25" s="104"/>
      <c r="G25" s="108" t="s">
        <v>11</v>
      </c>
      <c r="H25" s="107" t="s">
        <v>55</v>
      </c>
      <c r="I25" s="107"/>
      <c r="J25" s="107"/>
      <c r="K25" s="107"/>
      <c r="L25" s="107"/>
      <c r="M25" s="107"/>
      <c r="N25" s="107"/>
      <c r="O25" s="107"/>
      <c r="P25" s="107"/>
      <c r="R25" s="67" t="s">
        <v>31</v>
      </c>
    </row>
    <row r="26" spans="2:23" ht="15" customHeight="1" x14ac:dyDescent="0.25">
      <c r="B26" s="104"/>
      <c r="C26" s="104"/>
      <c r="D26" s="104"/>
      <c r="G26" s="108"/>
      <c r="H26" s="107"/>
      <c r="I26" s="107"/>
      <c r="J26" s="107"/>
      <c r="K26" s="107"/>
      <c r="L26" s="107"/>
      <c r="M26" s="107"/>
      <c r="N26" s="107"/>
      <c r="O26" s="107"/>
      <c r="P26" s="107"/>
      <c r="R26" s="111" t="s">
        <v>54</v>
      </c>
      <c r="S26" s="112"/>
      <c r="T26" s="112"/>
      <c r="U26" s="113"/>
      <c r="W26" s="21"/>
    </row>
    <row r="27" spans="2:23" ht="15" customHeight="1" x14ac:dyDescent="0.25">
      <c r="B27" s="104"/>
      <c r="C27" s="104"/>
      <c r="D27" s="104"/>
      <c r="G27" s="108"/>
      <c r="H27" s="107"/>
      <c r="I27" s="107"/>
      <c r="J27" s="107"/>
      <c r="K27" s="107"/>
      <c r="L27" s="107"/>
      <c r="M27" s="107"/>
      <c r="N27" s="107"/>
      <c r="O27" s="107"/>
      <c r="P27" s="107"/>
      <c r="R27" s="114"/>
      <c r="S27" s="115"/>
      <c r="T27" s="115"/>
      <c r="U27" s="116"/>
      <c r="W27" s="21"/>
    </row>
    <row r="28" spans="2:23" ht="15" customHeight="1" x14ac:dyDescent="0.25">
      <c r="B28" s="104"/>
      <c r="C28" s="104"/>
      <c r="D28" s="104"/>
      <c r="G28" s="108"/>
      <c r="H28" s="107"/>
      <c r="I28" s="107"/>
      <c r="J28" s="107"/>
      <c r="K28" s="107"/>
      <c r="L28" s="107"/>
      <c r="M28" s="107"/>
      <c r="N28" s="107"/>
      <c r="O28" s="107"/>
      <c r="P28" s="107"/>
      <c r="R28" s="114"/>
      <c r="S28" s="115"/>
      <c r="T28" s="115"/>
      <c r="U28" s="116"/>
      <c r="W28" s="21"/>
    </row>
    <row r="29" spans="2:23" ht="15" customHeight="1" x14ac:dyDescent="0.25">
      <c r="B29" s="104"/>
      <c r="C29" s="104"/>
      <c r="D29" s="104"/>
      <c r="G29" s="108"/>
      <c r="H29" s="107"/>
      <c r="I29" s="107"/>
      <c r="J29" s="107"/>
      <c r="K29" s="107"/>
      <c r="L29" s="107"/>
      <c r="M29" s="107"/>
      <c r="N29" s="107"/>
      <c r="O29" s="107"/>
      <c r="P29" s="107"/>
      <c r="R29" s="114"/>
      <c r="S29" s="115"/>
      <c r="T29" s="115"/>
      <c r="U29" s="116"/>
      <c r="W29" s="21"/>
    </row>
    <row r="30" spans="2:23" ht="15" customHeight="1" x14ac:dyDescent="0.25">
      <c r="B30" s="104"/>
      <c r="C30" s="104"/>
      <c r="D30" s="104"/>
      <c r="G30" s="108"/>
      <c r="H30" s="107"/>
      <c r="I30" s="107"/>
      <c r="J30" s="107"/>
      <c r="K30" s="107"/>
      <c r="L30" s="107"/>
      <c r="M30" s="107"/>
      <c r="N30" s="107"/>
      <c r="O30" s="107"/>
      <c r="P30" s="107"/>
      <c r="R30" s="114"/>
      <c r="S30" s="115"/>
      <c r="T30" s="115"/>
      <c r="U30" s="116"/>
      <c r="W30" s="21"/>
    </row>
    <row r="31" spans="2:23" ht="15" customHeight="1" x14ac:dyDescent="0.25">
      <c r="B31" s="104"/>
      <c r="C31" s="104"/>
      <c r="D31" s="104"/>
      <c r="G31" s="108"/>
      <c r="H31" s="107"/>
      <c r="I31" s="107"/>
      <c r="J31" s="107"/>
      <c r="K31" s="107"/>
      <c r="L31" s="107"/>
      <c r="M31" s="107"/>
      <c r="N31" s="107"/>
      <c r="O31" s="107"/>
      <c r="P31" s="107"/>
      <c r="R31" s="114"/>
      <c r="S31" s="115"/>
      <c r="T31" s="115"/>
      <c r="U31" s="116"/>
      <c r="W31" s="21"/>
    </row>
    <row r="32" spans="2:23" ht="15" customHeight="1" x14ac:dyDescent="0.25">
      <c r="B32" s="104"/>
      <c r="C32" s="104"/>
      <c r="D32" s="104"/>
      <c r="G32" s="108"/>
      <c r="H32" s="107"/>
      <c r="I32" s="107"/>
      <c r="J32" s="107"/>
      <c r="K32" s="107"/>
      <c r="L32" s="107"/>
      <c r="M32" s="107"/>
      <c r="N32" s="107"/>
      <c r="O32" s="107"/>
      <c r="P32" s="107"/>
      <c r="R32" s="114"/>
      <c r="S32" s="115"/>
      <c r="T32" s="115"/>
      <c r="U32" s="116"/>
      <c r="W32" s="21"/>
    </row>
    <row r="33" spans="2:23" ht="15" customHeight="1" x14ac:dyDescent="0.25">
      <c r="B33" s="104"/>
      <c r="C33" s="104"/>
      <c r="D33" s="104"/>
      <c r="G33" s="108"/>
      <c r="H33" s="107"/>
      <c r="I33" s="107"/>
      <c r="J33" s="107"/>
      <c r="K33" s="107"/>
      <c r="L33" s="107"/>
      <c r="M33" s="107"/>
      <c r="N33" s="107"/>
      <c r="O33" s="107"/>
      <c r="P33" s="107"/>
      <c r="R33" s="117"/>
      <c r="S33" s="118"/>
      <c r="T33" s="118"/>
      <c r="U33" s="119"/>
      <c r="W33" s="21"/>
    </row>
    <row r="34" spans="2:23" ht="15" customHeight="1" x14ac:dyDescent="0.25"/>
  </sheetData>
  <sheetProtection algorithmName="SHA-512" hashValue="slM4W1z0O8+g6Jqh8aFCneI5CLKlHpQbMbF5HTQ4aRxbQs+mg4wMLEF3BFbuM6Cc0ZiNo/ZHSmb3M8IPx85sXA==" saltValue="fPkCNOosaC4n8vXktk/cwg==" spinCount="100000" sheet="1" objects="1" scenarios="1" insertHyperlinks="0" selectLockedCells="1"/>
  <mergeCells count="20">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 ref="H16:P16"/>
    <mergeCell ref="H17:P17"/>
    <mergeCell ref="H18:P18"/>
    <mergeCell ref="B8:D33"/>
  </mergeCells>
  <hyperlinks>
    <hyperlink ref="H11:P11" r:id="rId1" display="https://dhg1h5j42swfq.cloudfront.net/2020/12/04082543/1_CRECI-MS_concurso_publico_2020_edital_1.pdf" xr:uid="{7C02B825-A0C0-4294-A7AA-D2B1D9571EC0}"/>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5" sqref="F15"/>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45</v>
      </c>
      <c r="R8" s="130"/>
      <c r="S8" s="130"/>
      <c r="T8" s="43"/>
      <c r="U8" s="130" t="s">
        <v>46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44</v>
      </c>
      <c r="J10" s="45" t="s">
        <v>14</v>
      </c>
      <c r="K10" s="46"/>
      <c r="L10" s="45" t="s">
        <v>15</v>
      </c>
      <c r="M10" s="45" t="s">
        <v>16</v>
      </c>
      <c r="N10" s="45" t="s">
        <v>17</v>
      </c>
      <c r="O10" s="45" t="s">
        <v>18</v>
      </c>
      <c r="P10" s="46"/>
      <c r="Q10" s="45" t="s">
        <v>0</v>
      </c>
      <c r="R10" s="45" t="s">
        <v>19</v>
      </c>
      <c r="S10" s="45" t="s">
        <v>36</v>
      </c>
      <c r="T10" s="46"/>
      <c r="U10" s="45" t="s">
        <v>0</v>
      </c>
      <c r="V10" s="45" t="s">
        <v>19</v>
      </c>
      <c r="W10" s="45" t="s">
        <v>36</v>
      </c>
      <c r="Y10" s="129"/>
      <c r="Z10" s="129"/>
    </row>
    <row r="11" spans="1:27" x14ac:dyDescent="0.25">
      <c r="E11" s="47">
        <v>1</v>
      </c>
      <c r="F11" s="59" t="s">
        <v>47</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48</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5" si="0">IF(ISNUMBER(R12/Q12),R12/Q12,"")</f>
        <v/>
      </c>
      <c r="T12" s="43"/>
      <c r="U12" s="53" t="str">
        <f>'D2'!$U$74</f>
        <v/>
      </c>
      <c r="V12" s="53" t="str">
        <f>'D2'!$V$74</f>
        <v/>
      </c>
      <c r="W12" s="52" t="str">
        <f t="shared" ref="W12:W15" si="1">IF(ISNUMBER(V12/U12),V12/U12,"")</f>
        <v/>
      </c>
      <c r="Y12" s="129"/>
      <c r="Z12" s="129"/>
    </row>
    <row r="13" spans="1:27" x14ac:dyDescent="0.25">
      <c r="E13" s="47">
        <v>3</v>
      </c>
      <c r="F13" s="59" t="s">
        <v>56</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57</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58</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iVi+TwOqyJxu94gBEuKnpmBesbFq4UFPKHrDMHV8+liNno8xySOHkyJJNlV+UO2uJNtqgeOLunDg8TxH/lItSQ==" saltValue="nBE5eic4CagCymzpdiRwc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63" priority="13" operator="equal">
      <formula>"A"</formula>
    </cfRule>
    <cfRule type="cellIs" dxfId="62" priority="14" operator="equal">
      <formula>"U"</formula>
    </cfRule>
    <cfRule type="cellIs" dxfId="61" priority="15" operator="equal">
      <formula>"OK"</formula>
    </cfRule>
  </conditionalFormatting>
  <conditionalFormatting sqref="L10:O10 H13:I13 H17:I17 H21:I21 H25:I25">
    <cfRule type="cellIs" dxfId="60" priority="22" operator="equal">
      <formula>"A"</formula>
    </cfRule>
    <cfRule type="cellIs" dxfId="59" priority="23" operator="equal">
      <formula>"U"</formula>
    </cfRule>
    <cfRule type="cellIs" dxfId="58" priority="24" operator="equal">
      <formula>"OK"</formula>
    </cfRule>
  </conditionalFormatting>
  <conditionalFormatting sqref="L9:O9">
    <cfRule type="cellIs" dxfId="57" priority="25" operator="equal">
      <formula>"A"</formula>
    </cfRule>
    <cfRule type="cellIs" dxfId="56" priority="26" operator="equal">
      <formula>"U"</formula>
    </cfRule>
    <cfRule type="cellIs" dxfId="55" priority="27" operator="equal">
      <formula>"OK"</formula>
    </cfRule>
  </conditionalFormatting>
  <conditionalFormatting sqref="J13 J17 J21 J25">
    <cfRule type="cellIs" dxfId="54" priority="19" operator="equal">
      <formula>"A"</formula>
    </cfRule>
    <cfRule type="cellIs" dxfId="53" priority="20" operator="equal">
      <formula>"U"</formula>
    </cfRule>
    <cfRule type="cellIs" dxfId="52" priority="21" operator="equal">
      <formula>"OK"</formula>
    </cfRule>
  </conditionalFormatting>
  <conditionalFormatting sqref="L11:O11 L13:N13 L17:N17 L21:N21 L25:N25 L15:O15 L19:O19 L23:O23">
    <cfRule type="cellIs" dxfId="51" priority="16" operator="equal">
      <formula>"A"</formula>
    </cfRule>
    <cfRule type="cellIs" dxfId="50" priority="17" operator="equal">
      <formula>"U"</formula>
    </cfRule>
    <cfRule type="cellIs" dxfId="49" priority="18" operator="equal">
      <formula>"OK"</formula>
    </cfRule>
  </conditionalFormatting>
  <conditionalFormatting sqref="O27 O29 O31 O33 O35 O37 O39">
    <cfRule type="cellIs" dxfId="48" priority="1" operator="equal">
      <formula>"A"</formula>
    </cfRule>
    <cfRule type="cellIs" dxfId="47" priority="2" operator="equal">
      <formula>"U"</formula>
    </cfRule>
    <cfRule type="cellIs" dxfId="46" priority="3" operator="equal">
      <formula>"OK"</formula>
    </cfRule>
  </conditionalFormatting>
  <conditionalFormatting sqref="H27:I27 H29:I29 H31:I31 H33:I33 H35:I35 H37:I37 H39:I39">
    <cfRule type="cellIs" dxfId="45" priority="10" operator="equal">
      <formula>"A"</formula>
    </cfRule>
    <cfRule type="cellIs" dxfId="44" priority="11" operator="equal">
      <formula>"U"</formula>
    </cfRule>
    <cfRule type="cellIs" dxfId="43" priority="12" operator="equal">
      <formula>"OK"</formula>
    </cfRule>
  </conditionalFormatting>
  <conditionalFormatting sqref="J27 J29 J31 J33 J35 J37 J39">
    <cfRule type="cellIs" dxfId="42" priority="7" operator="equal">
      <formula>"A"</formula>
    </cfRule>
    <cfRule type="cellIs" dxfId="41" priority="8" operator="equal">
      <formula>"U"</formula>
    </cfRule>
    <cfRule type="cellIs" dxfId="40" priority="9" operator="equal">
      <formula>"OK"</formula>
    </cfRule>
  </conditionalFormatting>
  <conditionalFormatting sqref="L27:N27 L29:N29 L31:N31 L33:N33 L35:N35 L37:N37 L39:N39">
    <cfRule type="cellIs" dxfId="39" priority="4" operator="equal">
      <formula>"A"</formula>
    </cfRule>
    <cfRule type="cellIs" dxfId="38" priority="5" operator="equal">
      <formula>"U"</formula>
    </cfRule>
    <cfRule type="cellIs" dxfId="37" priority="6" operator="equal">
      <formula>"OK"</formula>
    </cfRule>
  </conditionalFormatting>
  <hyperlinks>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37</v>
      </c>
      <c r="H8" s="79" t="s">
        <v>38</v>
      </c>
      <c r="I8" s="79" t="s">
        <v>39</v>
      </c>
      <c r="J8" s="80" t="s">
        <v>40</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NOÇÕES DE INFORMÁTICA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RACIOCÍNIO LÓGICO E MATEMÁTICO</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CONHECIMENTOS COMPLEMENTARES</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CONHECIMENTOS ESPECÍFICOS</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9O+j0wtqgfvoOxMqPDrwqJ573a37xu+KrRVaUS7O2Z/5Z0qSzTP/9+CZ7F3obrCeoezImDIoJWI6Ul37cn4cFg==" saltValue="m4Euj3utok20nJxoqfH6tw=="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22.5" x14ac:dyDescent="0.25">
      <c r="A14" s="25"/>
      <c r="B14" s="25"/>
      <c r="C14" s="25"/>
      <c r="D14" s="25"/>
      <c r="E14" s="26">
        <v>1</v>
      </c>
      <c r="F14" s="23" t="s">
        <v>59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49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65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68</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23.75" x14ac:dyDescent="0.25">
      <c r="A18" s="25"/>
      <c r="B18" s="25"/>
      <c r="C18" s="25"/>
      <c r="D18" s="25"/>
      <c r="E18" s="26">
        <v>5</v>
      </c>
      <c r="F18" s="23" t="s">
        <v>50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73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90" x14ac:dyDescent="0.25">
      <c r="A20" s="25"/>
      <c r="B20" s="25"/>
      <c r="C20" s="25"/>
      <c r="D20" s="25"/>
      <c r="E20" s="26">
        <v>7</v>
      </c>
      <c r="F20" s="23" t="s">
        <v>76</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ZYmxyO0Uv8MFYaOOSIiBrcf5GkQ3Wf+TKQ0kakbNZKA4SeMKOgJW3nsrR6iE5mqCcC2tn47s3PQJ3spiEIxpTA==" saltValue="UlSjnY+HZ548NE7l4PICJA=="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36" priority="8" operator="equal">
      <formula>$Z$15</formula>
    </cfRule>
    <cfRule type="cellIs" dxfId="35" priority="9" operator="equal">
      <formula>$Z$14</formula>
    </cfRule>
  </conditionalFormatting>
  <conditionalFormatting sqref="H52:J73 L52:O73">
    <cfRule type="cellIs" dxfId="34" priority="6" operator="equal">
      <formula>$Z$15</formula>
    </cfRule>
    <cfRule type="cellIs" dxfId="33" priority="7" operator="equal">
      <formula>$Z$14</formula>
    </cfRule>
  </conditionalFormatting>
  <conditionalFormatting sqref="J14:J23">
    <cfRule type="cellIs" dxfId="32" priority="4" operator="equal">
      <formula>$Z$15</formula>
    </cfRule>
    <cfRule type="cellIs" dxfId="31" priority="5"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56.25" x14ac:dyDescent="0.25">
      <c r="A14" s="25"/>
      <c r="B14" s="25"/>
      <c r="C14" s="25"/>
      <c r="D14" s="25"/>
      <c r="E14" s="26">
        <v>1</v>
      </c>
      <c r="F14" s="23" t="s">
        <v>60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63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2.5" x14ac:dyDescent="0.25">
      <c r="A16" s="25"/>
      <c r="B16" s="25"/>
      <c r="C16" s="25"/>
      <c r="D16" s="25"/>
      <c r="E16" s="26">
        <v>3</v>
      </c>
      <c r="F16" s="23" t="s">
        <v>66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69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71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74</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77</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79</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81</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83</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85</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87</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12OS7uj5rD037BNCQcI/fMwkXQ7YdQylA0vPrTagOPvjc2GVvqXsDsOZlfzTUiXRhxuOptIBBpl61Os1r8RHKQ==" saltValue="4zV/98Ljw0KALQ0HujvK3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9" operator="equal">
      <formula>$Z$15</formula>
    </cfRule>
    <cfRule type="cellIs" dxfId="26" priority="10" operator="equal">
      <formula>$Z$14</formula>
    </cfRule>
  </conditionalFormatting>
  <conditionalFormatting sqref="H52:J73 L52:O73">
    <cfRule type="cellIs" dxfId="25" priority="7" operator="equal">
      <formula>$Z$15</formula>
    </cfRule>
    <cfRule type="cellIs" dxfId="24" priority="8"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33.75" x14ac:dyDescent="0.25">
      <c r="A14" s="25"/>
      <c r="B14" s="25"/>
      <c r="C14" s="25"/>
      <c r="D14" s="25"/>
      <c r="E14" s="26">
        <v>1</v>
      </c>
      <c r="F14" s="23" t="s">
        <v>61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64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67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70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72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56.25" x14ac:dyDescent="0.25">
      <c r="A19" s="25"/>
      <c r="B19" s="25"/>
      <c r="C19" s="25"/>
      <c r="D19" s="25"/>
      <c r="E19" s="30">
        <v>6</v>
      </c>
      <c r="F19" s="24" t="s">
        <v>75</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78</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80</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82</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84</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86</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88</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2Bgy33qxLuJU+yU33dvQ8aBhyhbhNNmJaxvsjlM+WomzT8h/ZJkn/+T2n15U6onJN3IVcKtpkNYEdVbl2FgAuA==" saltValue="CGeHPNCHfn5WTezN7Ydj8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12" operator="equal">
      <formula>$Z$15</formula>
    </cfRule>
    <cfRule type="cellIs" dxfId="19" priority="13" operator="equal">
      <formula>$Z$14</formula>
    </cfRule>
  </conditionalFormatting>
  <conditionalFormatting sqref="H52:J73 L52:O73">
    <cfRule type="cellIs" dxfId="18" priority="10" operator="equal">
      <formula>$Z$15</formula>
    </cfRule>
    <cfRule type="cellIs" dxfId="17" priority="11"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topLeftCell="A9" workbookViewId="0">
      <selection activeCell="H15" sqref="H15"/>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101.25" x14ac:dyDescent="0.25">
      <c r="A14" s="25"/>
      <c r="B14" s="25"/>
      <c r="C14" s="25"/>
      <c r="D14" s="25"/>
      <c r="E14" s="26">
        <v>1</v>
      </c>
      <c r="F14" s="23" t="s">
        <v>62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12.5" x14ac:dyDescent="0.25">
      <c r="A15" s="25"/>
      <c r="B15" s="25"/>
      <c r="C15" s="25"/>
      <c r="D15" s="25"/>
      <c r="E15" s="30">
        <v>2</v>
      </c>
      <c r="F15" s="24" t="s">
        <v>90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i+KWBO7FZ7+DQ4GJ+GpGN65wx8muD4kd3t6MCay4lKJkXzjcUsFykLMFOw2it89MCKG6zNJcP+d5DHu0kAt15w==" saltValue="qf670aywDFdgTMjl8U3FQ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56.25" x14ac:dyDescent="0.25">
      <c r="A14" s="25"/>
      <c r="B14" s="25"/>
      <c r="C14" s="25"/>
      <c r="D14" s="25"/>
      <c r="E14" s="26">
        <v>1</v>
      </c>
      <c r="F14" s="23" t="s">
        <v>92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46.25" x14ac:dyDescent="0.25">
      <c r="A15" s="25"/>
      <c r="B15" s="25"/>
      <c r="C15" s="25"/>
      <c r="D15" s="25"/>
      <c r="E15" s="30">
        <v>2</v>
      </c>
      <c r="F15" s="24" t="s">
        <v>93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U9ZkWE/HPD5QSlo4dkClwmJJTFu7SvPe7fPTQss01+oOJc08pst5SuaGRLN990Yb1uWWxCMF+uzc8Hppl7V5NQ==" saltValue="hj+JbJvVsYRB7JLKmA9QN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Capa</vt:lpstr>
      <vt:lpstr>Concurso</vt:lpstr>
      <vt:lpstr>Disciplinas</vt:lpstr>
      <vt:lpstr>Estatísticas</vt:lpstr>
      <vt:lpstr>D1</vt:lpstr>
      <vt:lpstr>D2</vt:lpstr>
      <vt:lpstr>D3</vt:lpstr>
      <vt:lpstr>D4</vt:lpstr>
      <vt:lpstr>D5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2020-12-04T19:51:29Z</dcterms:modified>
</cp:coreProperties>
</file>