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39E0BD7D-CB54-44E8-A02C-E9EFBE635F33}" xr6:coauthVersionLast="45" xr6:coauthVersionMax="45"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12" l="1"/>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S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W74" i="9" l="1"/>
  <c r="W74" i="12"/>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8" i="7"/>
  <c r="J37" i="7"/>
  <c r="G37" i="7"/>
  <c r="J33" i="7"/>
  <c r="G33" i="7"/>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I28" i="7"/>
  <c r="J28" i="7"/>
  <c r="J27" i="7"/>
  <c r="J22" i="7"/>
  <c r="J24" i="7"/>
  <c r="J20" i="7"/>
  <c r="I17" i="7"/>
  <c r="J13" i="7"/>
  <c r="J16" i="7"/>
  <c r="I15"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<sst xmlns="http://schemas.openxmlformats.org/spreadsheetml/2006/main" count="199" uniqueCount="91">
  <si>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</si>
  <si>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</si>
  <si>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</si>
  <si>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</si>
  <si>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</si>
  <si>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</si>
  <si>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</si>
  <si>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</si>
  <si>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</si>
  <si>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</si>
  <si>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</si>
  <si>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</si>
  <si>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</si>
  <si>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</si>
  <si>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</si>
  <si>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</si>
  <si>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</si>
  <si>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</si>
  <si>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</si>
  <si>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</si>
  <si>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</si>
  <si>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</si>
  <si>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</si>
  <si>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</si>
  <si>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</si>
  <si>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</si>
  <si>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</si>
  <si>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</si>
  <si>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</si>
  <si>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</si>
  <si>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</si>
  <si>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</si>
  <si>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</si>
  <si>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</si>
  <si>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</si>
  <si>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</si>
  <si>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</si>
  <si>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</si>
  <si>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</si>
  <si>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</si>
  <si>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</si>
  <si>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</si>
  <si>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</si>
  <si>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</si>
  <si>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</si>
  <si>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</si>
  <si>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</si>
  <si>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LÍNGUA PORTUGUESA</t>
  </si>
  <si>
    <t>CONHECIMENTOS ESPECÍFICOS</t>
  </si>
  <si>
    <t>NOÇÕES DE INFORMÁTICA</t>
  </si>
  <si>
    <t>ENSINO MÉDIO</t>
  </si>
  <si>
    <t>CRM MS</t>
  </si>
  <si>
    <t>QUADRIX</t>
  </si>
  <si>
    <t>https://www.youtube.com/watch?v=7Ku9Yoi4cBE</t>
  </si>
  <si>
    <t>https://dhg1h5j42swfq.cloudfront.net/2020/09/04082804/1_CRM-MS_concurso_publico_2020_edital_1.pdf</t>
  </si>
  <si>
    <t>Conhecimentos Básicos – 20 questões
Conhecimentos Específicos – 20 questões</t>
  </si>
  <si>
    <t>RACIOCÍNIO LÓGICO E MATEMÁTICO</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</si>
  <si>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</si>
  <si>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</si>
  <si>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</si>
  <si>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</si>
  <si>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</si>
  <si>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</si>
  <si>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</si>
  <si>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</si>
  <si>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</si>
  <si>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3 Noções de sistema operacional (ambiente Windows, versões 7, 8 e 10)</t>
  </si>
  <si>
    <t>4 Redes de computadores: conceitos básicos, ferramentas, aplicativos e procedimentos de Internet e intranet.</t>
  </si>
  <si>
    <t>5 Programas de navegação: Mozilla Firefox e Google Chrome.</t>
  </si>
  <si>
    <t>6 Programa de correio eletrônico.</t>
  </si>
  <si>
    <t>7 Sítios de busca e pesquisa na Internet</t>
  </si>
  <si>
    <t>8 Conceitos de organização e de gerenciamento de informações, arquivos, pastas e programas.</t>
  </si>
  <si>
    <t>9 Segurança da informação: procedimentos de segurança.</t>
  </si>
  <si>
    <t>10 Noções de vírus, worms e pragas virtuais.</t>
  </si>
  <si>
    <t>11 Aplicativos para segurança (antivírus, firewall, antispyware etc.).</t>
  </si>
  <si>
    <t>12 Procedimentos de backup</t>
  </si>
  <si>
    <t>2 Princípios de contagem e probabilidade.</t>
  </si>
  <si>
    <t>1 Operações, propriedades e aplicações (soma, subtração, multiplicação, divisão, potenciação e radiciação)</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</si>
  <si>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</si>
  <si>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</si>
  <si>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</si>
  <si>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</si>
  <si>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</si>
  <si>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t>
  </si>
  <si>
    <t>9 Volumes</t>
  </si>
  <si>
    <t>10 Compreensão de estruturas lógicas</t>
  </si>
  <si>
    <t>11 Lógica de argumentação (analogias, inferências, deduções e conclusões).</t>
  </si>
  <si>
    <t>12 Diagramas lógicos.</t>
  </si>
  <si>
    <t>Noções de Administração Pública: 1 Características básicas das organizações formais modernas: tipos de estrutura organizacional, natureza, finalidades e critérios de departamentalização. 2 Processo organizacional: planejamento, direção, comunicação, controle e avaliação. 3 Gestão de processos. 4 Gestão da qualidade. 5 Gestão de projetos.</t>
  </si>
  <si>
    <t>AGENTE FISCAL</t>
  </si>
  <si>
    <t>Legislação Aplicada ao Sistema CFM/CRMs: 1 Código de Ética Médica – aprovado pela Resolução CFM nº 2.217/2018, modificado pelas Resoluções CFM nº 2.222/2018 e 2.226/2019 (https://sistemas.cfm.org.br/normas/visualizar/resolucoes/BR/2018/2217). 2 Código de Processo 20 Ético-Profissional – aprovado pela Resolução CFM nº 2.145/2016 e alterações (https://sistemas.cfm.org.br/normas/visualizar/resolucoes/BR/2016/2145). 3 Resolução CFM nº 1.980/2011, que fixa regras para cadastro, registro, responsabilidade técnica e cancelamento para as pessoas jurídicas e dá outras providências (https://sistemas.cfm.org.br/normas/visualizar/resolucoes/BR/2011/1980). 4 Resolução CFM nº 2.147/2016, que estabelece normas sobre a responsabilidade, atribuições e direitos de diretores técnicos, diretores clínicos e chefias de serviço em ambientes médicos (https://sistemas.cfm.org.br/normas/visualizar/resolucoes/BR/2016/2147). 5 Lei Federal nº 3.268/1957, que dispõe sobre os Conselhos de Medicina e dá outras providências, e alterações (http://www.planalto.gov.br/ccivil_03/leis/L3268.htm). 6 Lei Federal nº 6.839/1980, que dispõe sobre o Registro de Empresas nas Entidades Fiscalizadoras do Exercício Profissional (http://www.planalto.gov.br/ccivil_03/leis/L6839.htm). 7 Decreto Federal nº 44.045/1958, que aprova o Regulamento do Conselho Federal e Conselhos Regionais de Medicina a que se refere a Lei nº 3.268/1957 (http://www.planalto.gov.br/ccivil_03/decreto/1950- 1969/D44045.htm).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</si>
</sst>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6"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7">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Estatísticas!$H$9:$H$12</c:f>
              <c:numCache>
                <c:formatCode>0%</c:formatCode>
                <c:ptCount val="4"/>
                <c:pt idx="0">
                  <c:v>0</c:v>
                </c:pt>
                <c:pt idx="1">
                  <c:v>0</c:v>
                </c:pt>
                <c:pt idx="2">
                  <c:v>0</c:v>
                </c:pt>
                <c:pt idx="3">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Estatísticas!$J$9:$J$12</c:f>
              <c:numCache>
                <c:formatCode>0%</c:formatCode>
                <c:ptCount val="4"/>
                <c:pt idx="0">
                  <c:v>0</c:v>
                </c:pt>
                <c:pt idx="1">
                  <c:v>0</c:v>
                </c:pt>
                <c:pt idx="2">
                  <c:v>0</c:v>
                </c:pt>
                <c:pt idx="3">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Estatísticas!$G$9:$G$12</c:f>
              <c:numCache>
                <c:formatCode>0%</c:formatCode>
                <c:ptCount val="4"/>
                <c:pt idx="0">
                  <c:v>0</c:v>
                </c:pt>
                <c:pt idx="1">
                  <c:v>0</c:v>
                </c:pt>
                <c:pt idx="2">
                  <c:v>0</c:v>
                </c:pt>
                <c:pt idx="3">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Estatísticas!$I$9:$I$12</c:f>
              <c:numCache>
                <c:formatCode>0%</c:formatCode>
                <c:ptCount val="4"/>
                <c:pt idx="0">
                  <c:v>0</c:v>
                </c:pt>
                <c:pt idx="1">
                  <c:v>0</c:v>
                </c:pt>
                <c:pt idx="2">
                  <c:v>0</c:v>
                </c:pt>
                <c:pt idx="3">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assinatura-platinum-mensal-2020-07-14/"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7Ku9Yoi4cBE"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494685</xdr:colOff>
      <xdr:row>6</xdr:row>
      <xdr:rowOff>133350</xdr:rowOff>
    </xdr:from>
    <xdr:to>
      <xdr:col>19</xdr:col>
      <xdr:colOff>85724</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93EBEEFC-836A-4F48-9516-ECC565BFD0DB}"/>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5" y="1276350"/>
          <a:ext cx="10563839" cy="6019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571500</xdr:colOff>
      <xdr:row>6</xdr:row>
      <xdr:rowOff>142875</xdr:rowOff>
    </xdr:from>
    <xdr:to>
      <xdr:col>4</xdr:col>
      <xdr:colOff>57150</xdr:colOff>
      <xdr:row>33</xdr:row>
      <xdr:rowOff>57150</xdr:rowOff>
    </xdr:to>
    <xdr:pic>
      <xdr:nvPicPr>
        <xdr:cNvPr id="4" name="Imagem 3">
          <a:extLst>
            <a:ext uri="{FF2B5EF4-FFF2-40B4-BE49-F238E27FC236}">
              <a16:creationId xmlns:a16="http://schemas.microsoft.com/office/drawing/2014/main" id="{655614E2-2FE9-4FB6-94B2-FDE3E2941845}"/>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0" y="1285875"/>
          <a:ext cx="1924050" cy="5057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14</xdr:row>
      <xdr:rowOff>2857500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14</xdr:row>
      <xdr:rowOff>2857500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0/09/04082804/1_CRM-MS_concurso_publico_2020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TH30urTISEHOfzEkGwS7eybzHR49ZE8bSci7yyzWPKxoGzebyu4xcFGVkNJDsD1iG2ktlRljLp2etS2SM4Gn8g==" saltValue="WBnCU4hacbRWWdEjYBV25w=="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4" t="s">
        <v>30</v>
      </c>
      <c r="C8" s="104"/>
      <c r="D8" s="104"/>
      <c r="G8" s="35" t="s">
        <v>32</v>
      </c>
      <c r="H8" s="102" t="s">
        <v>51</v>
      </c>
      <c r="I8" s="102"/>
      <c r="J8" s="102"/>
      <c r="K8" s="102"/>
      <c r="L8" s="102"/>
      <c r="M8" s="102"/>
      <c r="N8" s="102"/>
      <c r="O8" s="102"/>
      <c r="P8" s="102"/>
      <c r="S8" s="106" t="s">
        <v>12</v>
      </c>
      <c r="T8" s="106"/>
      <c r="U8" s="106"/>
    </row>
    <row r="9" spans="1:23" ht="15" customHeight="1" x14ac:dyDescent="0.25">
      <c r="B9" s="104"/>
      <c r="C9" s="104"/>
      <c r="D9" s="104"/>
      <c r="G9" s="35" t="s">
        <v>24</v>
      </c>
      <c r="H9" s="109">
        <v>44078</v>
      </c>
      <c r="I9" s="102"/>
      <c r="J9" s="102"/>
      <c r="K9" s="102"/>
      <c r="L9" s="102"/>
      <c r="M9" s="102"/>
      <c r="N9" s="102"/>
      <c r="O9" s="102"/>
      <c r="P9" s="102"/>
      <c r="S9" s="105"/>
      <c r="T9" s="105"/>
      <c r="U9" s="105"/>
    </row>
    <row r="10" spans="1:23" ht="15" customHeight="1" x14ac:dyDescent="0.25">
      <c r="B10" s="104"/>
      <c r="C10" s="104"/>
      <c r="D10" s="104"/>
      <c r="G10" s="35" t="s">
        <v>3</v>
      </c>
      <c r="H10" s="102" t="s">
        <v>52</v>
      </c>
      <c r="I10" s="102"/>
      <c r="J10" s="102"/>
      <c r="K10" s="102"/>
      <c r="L10" s="102"/>
      <c r="M10" s="102"/>
      <c r="N10" s="102"/>
      <c r="O10" s="102"/>
      <c r="P10" s="102"/>
      <c r="S10" s="105"/>
      <c r="T10" s="105"/>
      <c r="U10" s="105"/>
    </row>
    <row r="11" spans="1:23" ht="15" customHeight="1" x14ac:dyDescent="0.25">
      <c r="B11" s="104"/>
      <c r="C11" s="104"/>
      <c r="D11" s="104"/>
      <c r="G11" s="35" t="s">
        <v>43</v>
      </c>
      <c r="H11" s="110" t="s">
        <v>54</v>
      </c>
      <c r="I11" s="110"/>
      <c r="J11" s="110"/>
      <c r="K11" s="110"/>
      <c r="L11" s="110"/>
      <c r="M11" s="110"/>
      <c r="N11" s="110"/>
      <c r="O11" s="110"/>
      <c r="P11" s="110"/>
      <c r="S11" s="105"/>
      <c r="T11" s="105"/>
      <c r="U11" s="105"/>
    </row>
    <row r="12" spans="1:23" ht="15" customHeight="1" x14ac:dyDescent="0.25">
      <c r="B12" s="104"/>
      <c r="C12" s="104"/>
      <c r="D12" s="104"/>
      <c r="G12" s="36"/>
      <c r="H12" s="36"/>
      <c r="I12" s="36"/>
      <c r="J12" s="36"/>
      <c r="K12" s="36"/>
      <c r="L12" s="36"/>
      <c r="M12" s="36"/>
      <c r="N12" s="36"/>
      <c r="O12" s="36"/>
      <c r="P12" s="36"/>
      <c r="S12" s="105"/>
      <c r="T12" s="105"/>
      <c r="U12" s="105"/>
    </row>
    <row r="13" spans="1:23" ht="15" customHeight="1" x14ac:dyDescent="0.25">
      <c r="B13" s="104"/>
      <c r="C13" s="104"/>
      <c r="D13" s="104"/>
      <c r="G13" s="35" t="s">
        <v>5</v>
      </c>
      <c r="H13" s="102" t="s">
        <v>89</v>
      </c>
      <c r="I13" s="102"/>
      <c r="J13" s="102"/>
      <c r="K13" s="102"/>
      <c r="L13" s="102"/>
      <c r="M13" s="102"/>
      <c r="N13" s="102"/>
      <c r="O13" s="102"/>
      <c r="P13" s="102"/>
      <c r="S13" s="105"/>
      <c r="T13" s="105"/>
      <c r="U13" s="105"/>
    </row>
    <row r="14" spans="1:23" ht="15" customHeight="1" x14ac:dyDescent="0.25">
      <c r="B14" s="104"/>
      <c r="C14" s="104"/>
      <c r="D14" s="104"/>
      <c r="G14" s="35" t="s">
        <v>6</v>
      </c>
      <c r="H14" s="102"/>
      <c r="I14" s="102"/>
      <c r="J14" s="102"/>
      <c r="K14" s="102"/>
      <c r="L14" s="102"/>
      <c r="M14" s="102"/>
      <c r="N14" s="102"/>
      <c r="O14" s="102"/>
      <c r="P14" s="102"/>
      <c r="S14" s="105"/>
      <c r="T14" s="105"/>
      <c r="U14" s="105"/>
    </row>
    <row r="15" spans="1:23" ht="15" customHeight="1" x14ac:dyDescent="0.25">
      <c r="B15" s="104"/>
      <c r="C15" s="104"/>
      <c r="D15" s="104"/>
      <c r="G15" s="35" t="s">
        <v>7</v>
      </c>
      <c r="H15" s="102"/>
      <c r="I15" s="102"/>
      <c r="J15" s="102"/>
      <c r="K15" s="102"/>
      <c r="L15" s="102"/>
      <c r="M15" s="102"/>
      <c r="N15" s="102"/>
      <c r="O15" s="102"/>
      <c r="P15" s="102"/>
      <c r="S15" s="105"/>
      <c r="T15" s="105"/>
      <c r="U15" s="105"/>
    </row>
    <row r="16" spans="1:23" ht="15" customHeight="1" x14ac:dyDescent="0.25">
      <c r="B16" s="104"/>
      <c r="C16" s="104"/>
      <c r="D16" s="104"/>
      <c r="G16" s="35" t="s">
        <v>8</v>
      </c>
      <c r="H16" s="102" t="s">
        <v>50</v>
      </c>
      <c r="I16" s="102"/>
      <c r="J16" s="102"/>
      <c r="K16" s="102"/>
      <c r="L16" s="102"/>
      <c r="M16" s="102"/>
      <c r="N16" s="102"/>
      <c r="O16" s="102"/>
      <c r="P16" s="102"/>
      <c r="S16" s="105"/>
      <c r="T16" s="105"/>
      <c r="U16" s="105"/>
    </row>
    <row r="17" spans="2:23" ht="15" customHeight="1" x14ac:dyDescent="0.25">
      <c r="B17" s="104"/>
      <c r="C17" s="104"/>
      <c r="D17" s="104"/>
      <c r="G17" s="35" t="s">
        <v>9</v>
      </c>
      <c r="H17" s="103">
        <v>2270.1799999999998</v>
      </c>
      <c r="I17" s="102"/>
      <c r="J17" s="102"/>
      <c r="K17" s="102"/>
      <c r="L17" s="102"/>
      <c r="M17" s="102"/>
      <c r="N17" s="102"/>
      <c r="O17" s="102"/>
      <c r="P17" s="102"/>
      <c r="S17" s="105"/>
      <c r="T17" s="105"/>
      <c r="U17" s="105"/>
    </row>
    <row r="18" spans="2:23" ht="15" customHeight="1" x14ac:dyDescent="0.25">
      <c r="B18" s="104"/>
      <c r="C18" s="104"/>
      <c r="D18" s="104"/>
      <c r="G18" s="35" t="s">
        <v>10</v>
      </c>
      <c r="H18" s="102">
        <v>25</v>
      </c>
      <c r="I18" s="102"/>
      <c r="J18" s="102"/>
      <c r="K18" s="102"/>
      <c r="L18" s="102"/>
      <c r="M18" s="102"/>
      <c r="N18" s="102"/>
      <c r="O18" s="102"/>
      <c r="P18" s="102"/>
      <c r="S18" s="105"/>
      <c r="T18" s="105"/>
      <c r="U18" s="105"/>
    </row>
    <row r="19" spans="2:23" ht="15" customHeight="1" x14ac:dyDescent="0.25">
      <c r="B19" s="104"/>
      <c r="C19" s="104"/>
      <c r="D19" s="104"/>
      <c r="G19" s="36"/>
      <c r="H19" s="36"/>
      <c r="I19" s="36"/>
      <c r="J19" s="36"/>
      <c r="K19" s="36"/>
      <c r="L19" s="36"/>
      <c r="M19" s="36"/>
      <c r="N19" s="36"/>
      <c r="O19" s="36"/>
      <c r="P19" s="36"/>
    </row>
    <row r="20" spans="2:23" ht="15" customHeight="1" x14ac:dyDescent="0.25">
      <c r="B20" s="104"/>
      <c r="C20" s="104"/>
      <c r="D20" s="104"/>
      <c r="G20" s="35" t="s">
        <v>33</v>
      </c>
      <c r="H20" s="109">
        <v>44116</v>
      </c>
      <c r="I20" s="102"/>
      <c r="J20" s="102"/>
      <c r="K20" s="102"/>
      <c r="L20" s="102"/>
      <c r="M20" s="102"/>
      <c r="N20" s="102"/>
      <c r="O20" s="102"/>
      <c r="P20" s="102"/>
    </row>
    <row r="21" spans="2:23" ht="15" customHeight="1" x14ac:dyDescent="0.25">
      <c r="B21" s="104"/>
      <c r="C21" s="104"/>
      <c r="D21" s="104"/>
      <c r="G21" s="35" t="s">
        <v>34</v>
      </c>
      <c r="H21" s="120">
        <v>45</v>
      </c>
      <c r="I21" s="121"/>
      <c r="J21" s="121"/>
      <c r="K21" s="121"/>
      <c r="L21" s="121"/>
      <c r="M21" s="121"/>
      <c r="N21" s="121"/>
      <c r="O21" s="121"/>
      <c r="P21" s="121"/>
      <c r="T21" s="22"/>
    </row>
    <row r="22" spans="2:23" ht="15" customHeight="1" x14ac:dyDescent="0.25">
      <c r="B22" s="104"/>
      <c r="C22" s="104"/>
      <c r="D22" s="104"/>
      <c r="G22" s="36"/>
      <c r="H22" s="36"/>
      <c r="I22" s="36"/>
      <c r="J22" s="36"/>
      <c r="K22" s="36"/>
      <c r="L22" s="36"/>
      <c r="M22" s="36"/>
      <c r="N22" s="36"/>
      <c r="O22" s="36"/>
      <c r="P22" s="36"/>
    </row>
    <row r="23" spans="2:23" ht="15" customHeight="1" x14ac:dyDescent="0.25">
      <c r="B23" s="104"/>
      <c r="C23" s="104"/>
      <c r="D23" s="104"/>
      <c r="G23" s="35" t="s">
        <v>35</v>
      </c>
      <c r="H23" s="109">
        <v>44171</v>
      </c>
      <c r="I23" s="102"/>
      <c r="J23" s="102"/>
      <c r="K23" s="102"/>
      <c r="L23" s="102"/>
      <c r="M23" s="102"/>
      <c r="N23" s="102"/>
      <c r="O23" s="102"/>
      <c r="P23" s="102"/>
    </row>
    <row r="24" spans="2:23" ht="15" customHeight="1" x14ac:dyDescent="0.25">
      <c r="B24" s="104"/>
      <c r="C24" s="104"/>
      <c r="D24" s="104"/>
      <c r="G24" s="35" t="s">
        <v>4</v>
      </c>
      <c r="H24" s="101"/>
      <c r="I24" s="101"/>
      <c r="J24" s="101"/>
      <c r="K24" s="101"/>
      <c r="L24" s="101"/>
      <c r="M24" s="101"/>
      <c r="N24" s="101"/>
      <c r="O24" s="101"/>
      <c r="P24" s="101"/>
    </row>
    <row r="25" spans="2:23" ht="15" customHeight="1" x14ac:dyDescent="0.25">
      <c r="B25" s="104"/>
      <c r="C25" s="104"/>
      <c r="D25" s="104"/>
      <c r="G25" s="108" t="s">
        <v>11</v>
      </c>
      <c r="H25" s="107" t="s">
        <v>55</v>
      </c>
      <c r="I25" s="107"/>
      <c r="J25" s="107"/>
      <c r="K25" s="107"/>
      <c r="L25" s="107"/>
      <c r="M25" s="107"/>
      <c r="N25" s="107"/>
      <c r="O25" s="107"/>
      <c r="P25" s="107"/>
      <c r="R25" s="67" t="s">
        <v>31</v>
      </c>
    </row>
    <row r="26" spans="2:23" ht="15" customHeight="1" x14ac:dyDescent="0.25">
      <c r="B26" s="104"/>
      <c r="C26" s="104"/>
      <c r="D26" s="104"/>
      <c r="G26" s="108"/>
      <c r="H26" s="107"/>
      <c r="I26" s="107"/>
      <c r="J26" s="107"/>
      <c r="K26" s="107"/>
      <c r="L26" s="107"/>
      <c r="M26" s="107"/>
      <c r="N26" s="107"/>
      <c r="O26" s="107"/>
      <c r="P26" s="107"/>
      <c r="R26" s="111" t="s">
        <v>53</v>
      </c>
      <c r="S26" s="112"/>
      <c r="T26" s="112"/>
      <c r="U26" s="113"/>
      <c r="W26" s="21"/>
    </row>
    <row r="27" spans="2:23" ht="15" customHeight="1" x14ac:dyDescent="0.25">
      <c r="B27" s="104"/>
      <c r="C27" s="104"/>
      <c r="D27" s="104"/>
      <c r="G27" s="108"/>
      <c r="H27" s="107"/>
      <c r="I27" s="107"/>
      <c r="J27" s="107"/>
      <c r="K27" s="107"/>
      <c r="L27" s="107"/>
      <c r="M27" s="107"/>
      <c r="N27" s="107"/>
      <c r="O27" s="107"/>
      <c r="P27" s="107"/>
      <c r="R27" s="114"/>
      <c r="S27" s="115"/>
      <c r="T27" s="115"/>
      <c r="U27" s="116"/>
      <c r="W27" s="21"/>
    </row>
    <row r="28" spans="2:23" ht="15" customHeight="1" x14ac:dyDescent="0.25">
      <c r="B28" s="104"/>
      <c r="C28" s="104"/>
      <c r="D28" s="104"/>
      <c r="G28" s="108"/>
      <c r="H28" s="107"/>
      <c r="I28" s="107"/>
      <c r="J28" s="107"/>
      <c r="K28" s="107"/>
      <c r="L28" s="107"/>
      <c r="M28" s="107"/>
      <c r="N28" s="107"/>
      <c r="O28" s="107"/>
      <c r="P28" s="107"/>
      <c r="R28" s="114"/>
      <c r="S28" s="115"/>
      <c r="T28" s="115"/>
      <c r="U28" s="116"/>
      <c r="W28" s="21"/>
    </row>
    <row r="29" spans="2:23" ht="15" customHeight="1" x14ac:dyDescent="0.25">
      <c r="B29" s="104"/>
      <c r="C29" s="104"/>
      <c r="D29" s="104"/>
      <c r="G29" s="108"/>
      <c r="H29" s="107"/>
      <c r="I29" s="107"/>
      <c r="J29" s="107"/>
      <c r="K29" s="107"/>
      <c r="L29" s="107"/>
      <c r="M29" s="107"/>
      <c r="N29" s="107"/>
      <c r="O29" s="107"/>
      <c r="P29" s="107"/>
      <c r="R29" s="114"/>
      <c r="S29" s="115"/>
      <c r="T29" s="115"/>
      <c r="U29" s="116"/>
      <c r="W29" s="21"/>
    </row>
    <row r="30" spans="2:23" ht="15" customHeight="1" x14ac:dyDescent="0.25">
      <c r="B30" s="104"/>
      <c r="C30" s="104"/>
      <c r="D30" s="104"/>
      <c r="G30" s="108"/>
      <c r="H30" s="107"/>
      <c r="I30" s="107"/>
      <c r="J30" s="107"/>
      <c r="K30" s="107"/>
      <c r="L30" s="107"/>
      <c r="M30" s="107"/>
      <c r="N30" s="107"/>
      <c r="O30" s="107"/>
      <c r="P30" s="107"/>
      <c r="R30" s="114"/>
      <c r="S30" s="115"/>
      <c r="T30" s="115"/>
      <c r="U30" s="116"/>
      <c r="W30" s="21"/>
    </row>
    <row r="31" spans="2:23" ht="15" customHeight="1" x14ac:dyDescent="0.25">
      <c r="B31" s="104"/>
      <c r="C31" s="104"/>
      <c r="D31" s="104"/>
      <c r="G31" s="108"/>
      <c r="H31" s="107"/>
      <c r="I31" s="107"/>
      <c r="J31" s="107"/>
      <c r="K31" s="107"/>
      <c r="L31" s="107"/>
      <c r="M31" s="107"/>
      <c r="N31" s="107"/>
      <c r="O31" s="107"/>
      <c r="P31" s="107"/>
      <c r="R31" s="114"/>
      <c r="S31" s="115"/>
      <c r="T31" s="115"/>
      <c r="U31" s="116"/>
      <c r="W31" s="21"/>
    </row>
    <row r="32" spans="2:23" ht="15" customHeight="1" x14ac:dyDescent="0.25">
      <c r="B32" s="104"/>
      <c r="C32" s="104"/>
      <c r="D32" s="104"/>
      <c r="G32" s="108"/>
      <c r="H32" s="107"/>
      <c r="I32" s="107"/>
      <c r="J32" s="107"/>
      <c r="K32" s="107"/>
      <c r="L32" s="107"/>
      <c r="M32" s="107"/>
      <c r="N32" s="107"/>
      <c r="O32" s="107"/>
      <c r="P32" s="107"/>
      <c r="R32" s="114"/>
      <c r="S32" s="115"/>
      <c r="T32" s="115"/>
      <c r="U32" s="116"/>
      <c r="W32" s="21"/>
    </row>
    <row r="33" spans="2:23" ht="15" customHeight="1" x14ac:dyDescent="0.25">
      <c r="B33" s="104"/>
      <c r="C33" s="104"/>
      <c r="D33" s="104"/>
      <c r="G33" s="108"/>
      <c r="H33" s="107"/>
      <c r="I33" s="107"/>
      <c r="J33" s="107"/>
      <c r="K33" s="107"/>
      <c r="L33" s="107"/>
      <c r="M33" s="107"/>
      <c r="N33" s="107"/>
      <c r="O33" s="107"/>
      <c r="P33" s="107"/>
      <c r="R33" s="117"/>
      <c r="S33" s="118"/>
      <c r="T33" s="118"/>
      <c r="U33" s="119"/>
      <c r="W33" s="21"/>
    </row>
    <row r="34" spans="2:23" ht="15" customHeight="1" x14ac:dyDescent="0.25"/>
    <row r="35" spans="2:23" ht="15" hidden="1" customHeight="1" x14ac:dyDescent="0.25"/>
  </sheetData>
  <sheetProtection algorithmName="SHA-512" hashValue="OzHHcZgBTmmt7/194EF3RquAozoig+vWuB343LyGYzQQHIwgNguwLd2gjiZHbeI/dmx2QOqfbmGfOhAlX2fqgg==" saltValue="Nfiw2n1HJHMjx4YlV3iLfQ==" spinCount="100000" sheet="1" objects="1" scenarios="1" insertHyperlinks="0" selectLockedCells="1"/>
  <mergeCells count="20">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 ref="B8:D33"/>
  </mergeCells>
  <hyperlinks>
    <hyperlink ref="H11:P11" r:id="rId1" display="https://dhg1h5j42swfq.cloudfront.net/2020/09/04082804/1_CRM-MS_concurso_publico_2020_edital_1.pdf" xr:uid="{A3ED3FA4-496E-4BA3-882A-82BA368E47A4}"/>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4" sqref="F14"/>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49</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4" si="0">IF(ISNUMBER(R12/Q12),R12/Q12,"")</f>
        <v/>
      </c>
      <c r="T12" s="43"/>
      <c r="U12" s="53" t="str">
        <f>'D2'!$U$74</f>
        <v/>
      </c>
      <c r="V12" s="53" t="str">
        <f>'D2'!$V$74</f>
        <v/>
      </c>
      <c r="W12" s="52" t="str">
        <f t="shared" ref="W12:W14" si="1">IF(ISNUMBER(V12/U12),V12/U12,"")</f>
        <v/>
      </c>
      <c r="Y12" s="129"/>
      <c r="Z12" s="129"/>
    </row>
    <row r="13" spans="1:27" x14ac:dyDescent="0.25">
      <c r="E13" s="47">
        <v>3</v>
      </c>
      <c r="F13" s="59" t="s">
        <v>56</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48</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rIww7gd2qSfRF/NbDP9pprVd0E/m3cWFMKBGB8bW+tbf53IcAXSXViax++0Ys9GlUjqrhSqGGcBcwID3btfS1Q==" saltValue="JQ03z5WUIkkvjafmywpd7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56" priority="13" operator="equal">
      <formula>"A"</formula>
    </cfRule>
    <cfRule type="cellIs" dxfId="55" priority="14" operator="equal">
      <formula>"U"</formula>
    </cfRule>
    <cfRule type="cellIs" dxfId="54" priority="15" operator="equal">
      <formula>"OK"</formula>
    </cfRule>
  </conditionalFormatting>
  <conditionalFormatting sqref="L10:O10 H13:I13 H17:I17 H21:I21 H25:I25">
    <cfRule type="cellIs" dxfId="53" priority="22" operator="equal">
      <formula>"A"</formula>
    </cfRule>
    <cfRule type="cellIs" dxfId="52" priority="23" operator="equal">
      <formula>"U"</formula>
    </cfRule>
    <cfRule type="cellIs" dxfId="51" priority="24" operator="equal">
      <formula>"OK"</formula>
    </cfRule>
  </conditionalFormatting>
  <conditionalFormatting sqref="L9:O9">
    <cfRule type="cellIs" dxfId="50" priority="25" operator="equal">
      <formula>"A"</formula>
    </cfRule>
    <cfRule type="cellIs" dxfId="49" priority="26" operator="equal">
      <formula>"U"</formula>
    </cfRule>
    <cfRule type="cellIs" dxfId="48" priority="27" operator="equal">
      <formula>"OK"</formula>
    </cfRule>
  </conditionalFormatting>
  <conditionalFormatting sqref="J13 J17 J21 J25">
    <cfRule type="cellIs" dxfId="47" priority="19" operator="equal">
      <formula>"A"</formula>
    </cfRule>
    <cfRule type="cellIs" dxfId="46" priority="20" operator="equal">
      <formula>"U"</formula>
    </cfRule>
    <cfRule type="cellIs" dxfId="45" priority="21" operator="equal">
      <formula>"OK"</formula>
    </cfRule>
  </conditionalFormatting>
  <conditionalFormatting sqref="L11:O11 L13:N13 L17:N17 L21:N21 L25:N25 L15:O15 L19:O19 L23:O23">
    <cfRule type="cellIs" dxfId="44" priority="16" operator="equal">
      <formula>"A"</formula>
    </cfRule>
    <cfRule type="cellIs" dxfId="43" priority="17" operator="equal">
      <formula>"U"</formula>
    </cfRule>
    <cfRule type="cellIs" dxfId="42" priority="18" operator="equal">
      <formula>"OK"</formula>
    </cfRule>
  </conditionalFormatting>
  <conditionalFormatting sqref="O27 O29 O31 O33 O35 O37 O39">
    <cfRule type="cellIs" dxfId="41" priority="1" operator="equal">
      <formula>"A"</formula>
    </cfRule>
    <cfRule type="cellIs" dxfId="40" priority="2" operator="equal">
      <formula>"U"</formula>
    </cfRule>
    <cfRule type="cellIs" dxfId="39" priority="3" operator="equal">
      <formula>"OK"</formula>
    </cfRule>
  </conditionalFormatting>
  <conditionalFormatting sqref="H27:I27 H29:I29 H31:I31 H33:I33 H35:I35 H37:I37 H39:I39">
    <cfRule type="cellIs" dxfId="38" priority="10" operator="equal">
      <formula>"A"</formula>
    </cfRule>
    <cfRule type="cellIs" dxfId="37" priority="11" operator="equal">
      <formula>"U"</formula>
    </cfRule>
    <cfRule type="cellIs" dxfId="36" priority="12" operator="equal">
      <formula>"OK"</formula>
    </cfRule>
  </conditionalFormatting>
  <conditionalFormatting sqref="J27 J29 J31 J33 J35 J37 J39">
    <cfRule type="cellIs" dxfId="35" priority="7" operator="equal">
      <formula>"A"</formula>
    </cfRule>
    <cfRule type="cellIs" dxfId="34" priority="8" operator="equal">
      <formula>"U"</formula>
    </cfRule>
    <cfRule type="cellIs" dxfId="33" priority="9" operator="equal">
      <formula>"OK"</formula>
    </cfRule>
  </conditionalFormatting>
  <conditionalFormatting sqref="L27:N27 L29:N29 L31:N31 L33:N33 L35:N35 L37:N37 L39:N39">
    <cfRule type="cellIs" dxfId="32" priority="4" operator="equal">
      <formula>"A"</formula>
    </cfRule>
    <cfRule type="cellIs" dxfId="31" priority="5" operator="equal">
      <formula>"U"</formula>
    </cfRule>
    <cfRule type="cellIs" dxfId="30" priority="6" operator="equal">
      <formula>"OK"</formula>
    </cfRule>
  </conditionalFormatting>
  <hyperlinks>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E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CONHECIMENTOS ESPECÍFICOS</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fOCZUSEtT1U6ND2s5ZNiUorCcYl5fVff4xxB8kgA15TerL50ip3hMqoOasD2ty02gHidAiqoM50Ge4ra6VpJeg==" saltValue="k0ypXSixQoPmBDzEht+zYg=="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57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59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63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nA9nkfCOzCRNj0wsAQycj3USNzK0KoaLCijNKkIt2oFFaX/Z9MErmsyEvwhIZIdvvOZLYx3bj1+K6nHB3DTiA==" saltValue="oM35OwwWvn2ApIQQLiIxs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9" priority="8" operator="equal">
      <formula>$Z$15</formula>
    </cfRule>
    <cfRule type="cellIs" dxfId="28" priority="9" operator="equal">
      <formula>$Z$14</formula>
    </cfRule>
  </conditionalFormatting>
  <conditionalFormatting sqref="H52:J73 L52:O73">
    <cfRule type="cellIs" dxfId="27" priority="6" operator="equal">
      <formula>$Z$15</formula>
    </cfRule>
    <cfRule type="cellIs" dxfId="26" priority="7" operator="equal">
      <formula>$Z$14</formula>
    </cfRule>
  </conditionalFormatting>
  <conditionalFormatting sqref="J14:J23">
    <cfRule type="cellIs" dxfId="25" priority="4" operator="equal">
      <formula>$Z$15</formula>
    </cfRule>
    <cfRule type="cellIs" dxfId="24" priority="5"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56.25" x14ac:dyDescent="0.25">
      <c r="A14" s="25"/>
      <c r="B14" s="25"/>
      <c r="C14" s="25"/>
      <c r="D14" s="25"/>
      <c r="E14" s="26">
        <v>1</v>
      </c>
      <c r="F14" s="23" t="s">
        <v>64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66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69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71</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72</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73</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74</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75</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BApcZS1OcQSLr23R4/O+5OQ09wXUwAS7FfTZkSSrO5KyabqcRqWXe6nUoOFD8tw5JD7VOJ8XRWNt7IZsKO6/w==" saltValue="jlwf0wcmgrjjYaPzBou1y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77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78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79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83</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84</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85</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86</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87</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2HFpZ8GLOnly5ZSIh8nksNLg4zlX+zFqEZCf64e3vmhDnetYBFW/U9UsMUGv0Zq0I/8k8UC4RrvzioM0XxKjWA==" saltValue="2ZE5OzRGSCVbf8H2QRpJ7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12" operator="equal">
      <formula>$Z$15</formula>
    </cfRule>
    <cfRule type="cellIs" dxfId="12" priority="13" operator="equal">
      <formula>$Z$14</formula>
    </cfRule>
  </conditionalFormatting>
  <conditionalFormatting sqref="H52:J73 L52:O73">
    <cfRule type="cellIs" dxfId="11" priority="10" operator="equal">
      <formula>$Z$15</formula>
    </cfRule>
    <cfRule type="cellIs" dxfId="10" priority="11"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112.5" x14ac:dyDescent="0.25">
      <c r="A14" s="25"/>
      <c r="B14" s="25"/>
      <c r="C14" s="25"/>
      <c r="D14" s="25"/>
      <c r="E14" s="26">
        <v>1</v>
      </c>
      <c r="F14" s="23" t="s">
        <v>88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90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dGlvqyp5dT6p1Hh8UNQE1KJnK/KQ98P/XwsvvAEnznsn8CwQ50twP17Bcmc4RrBXTuDkuTkGfaC7U9d298+dQ==" saltValue="0If420g1tDK/VMEXD+Smb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Capa</vt:lpstr>
      <vt:lpstr>Concurso</vt:lpstr>
      <vt:lpstr>Disciplinas</vt:lpstr>
      <vt:lpstr>Estatísticas</vt:lpstr>
      <vt:lpstr>D1</vt:lpstr>
      <vt:lpstr>D2</vt:lpstr>
      <vt:lpstr>D3</vt:lpstr>
      <vt:lpstr>D4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2020-09-04T20:00:49Z</dcterms:modified>
</cp:coreProperties>
</file>