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785B3B7E-900F-4556-8728-1C5789757B38}"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 name="D11" sheetId="33" r:id="rId15"/>
    <sheet name="D12" sheetId="21" r:id="rId16"/>
    <sheet name="D13" sheetId="34"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34" l="1"/>
  <c r="N74" i="34"/>
  <c r="M74" i="34"/>
  <c r="L74" i="34"/>
  <c r="J74" i="34"/>
  <c r="I74" i="34"/>
  <c r="H74" i="34"/>
  <c r="O74" i="21"/>
  <c r="N74" i="21"/>
  <c r="M74" i="21"/>
  <c r="L74" i="21"/>
  <c r="J74" i="21"/>
  <c r="I74" i="21"/>
  <c r="H74" i="21"/>
  <c r="O74" i="33"/>
  <c r="N74" i="33"/>
  <c r="M74" i="33"/>
  <c r="L74" i="33"/>
  <c r="J74" i="33"/>
  <c r="I74" i="33"/>
  <c r="H74" i="33"/>
  <c r="O74" i="19"/>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4"/>
  <c r="U74" i="34"/>
  <c r="R74" i="34"/>
  <c r="Q74" i="34"/>
  <c r="W52" i="34"/>
  <c r="S52" i="34"/>
  <c r="W51" i="34"/>
  <c r="S51" i="34"/>
  <c r="W50" i="34"/>
  <c r="S50" i="34"/>
  <c r="W49" i="34"/>
  <c r="S49" i="34"/>
  <c r="W48" i="34"/>
  <c r="S48" i="34"/>
  <c r="W47" i="34"/>
  <c r="S47" i="34"/>
  <c r="W46" i="34"/>
  <c r="S46" i="34"/>
  <c r="W45" i="34"/>
  <c r="S45" i="34"/>
  <c r="W44" i="34"/>
  <c r="S44" i="34"/>
  <c r="W43" i="34"/>
  <c r="S43" i="34"/>
  <c r="W42" i="34"/>
  <c r="S42" i="34"/>
  <c r="W41" i="34"/>
  <c r="S41" i="34"/>
  <c r="W40" i="34"/>
  <c r="S40" i="34"/>
  <c r="W39" i="34"/>
  <c r="S39" i="34"/>
  <c r="W38" i="34"/>
  <c r="S38" i="34"/>
  <c r="W37" i="34"/>
  <c r="S37" i="34"/>
  <c r="W36" i="34"/>
  <c r="S36" i="34"/>
  <c r="W35" i="34"/>
  <c r="S35" i="34"/>
  <c r="W34" i="34"/>
  <c r="S34" i="34"/>
  <c r="S33" i="34"/>
  <c r="S32" i="34"/>
  <c r="S31" i="34"/>
  <c r="S30" i="34"/>
  <c r="W29" i="34"/>
  <c r="S29" i="34"/>
  <c r="W28" i="34"/>
  <c r="S28" i="34"/>
  <c r="W27" i="34"/>
  <c r="S27" i="34"/>
  <c r="W26" i="34"/>
  <c r="S26" i="34"/>
  <c r="W25" i="34"/>
  <c r="S25" i="34"/>
  <c r="W24" i="34"/>
  <c r="S24" i="34"/>
  <c r="W23" i="34"/>
  <c r="S23" i="34"/>
  <c r="W22" i="34"/>
  <c r="S22" i="34"/>
  <c r="W21" i="34"/>
  <c r="S21" i="34"/>
  <c r="W20" i="34"/>
  <c r="S20" i="34"/>
  <c r="W19" i="34"/>
  <c r="S19" i="34"/>
  <c r="W18" i="34"/>
  <c r="S18" i="34"/>
  <c r="W17" i="34"/>
  <c r="S17" i="34"/>
  <c r="W16" i="34"/>
  <c r="S16" i="34"/>
  <c r="W15" i="34"/>
  <c r="S15" i="34"/>
  <c r="W14" i="34"/>
  <c r="S14" i="34"/>
  <c r="V74" i="21"/>
  <c r="U74" i="21"/>
  <c r="R74" i="21"/>
  <c r="S74" i="21" s="1"/>
  <c r="Q74" i="21"/>
  <c r="W52" i="21"/>
  <c r="S52" i="21"/>
  <c r="W51" i="21"/>
  <c r="S51" i="21"/>
  <c r="W50" i="21"/>
  <c r="S50" i="21"/>
  <c r="W49" i="21"/>
  <c r="S49" i="21"/>
  <c r="W48" i="21"/>
  <c r="S48" i="21"/>
  <c r="W47" i="21"/>
  <c r="S47" i="21"/>
  <c r="W46" i="21"/>
  <c r="S46" i="21"/>
  <c r="W45" i="21"/>
  <c r="S45" i="21"/>
  <c r="W44" i="21"/>
  <c r="S44" i="21"/>
  <c r="W43" i="21"/>
  <c r="S43" i="21"/>
  <c r="W42" i="21"/>
  <c r="S42" i="21"/>
  <c r="W41" i="21"/>
  <c r="S41" i="21"/>
  <c r="W40" i="21"/>
  <c r="S40" i="21"/>
  <c r="W39" i="21"/>
  <c r="S39" i="21"/>
  <c r="W38" i="21"/>
  <c r="S38" i="21"/>
  <c r="W37" i="21"/>
  <c r="S37" i="21"/>
  <c r="W36" i="21"/>
  <c r="S36" i="21"/>
  <c r="W35" i="21"/>
  <c r="S35" i="21"/>
  <c r="W34" i="21"/>
  <c r="S34" i="21"/>
  <c r="S33" i="21"/>
  <c r="S32" i="21"/>
  <c r="S31" i="21"/>
  <c r="S30" i="21"/>
  <c r="W29" i="21"/>
  <c r="S29" i="21"/>
  <c r="W28" i="21"/>
  <c r="S28" i="21"/>
  <c r="W27" i="21"/>
  <c r="S27" i="21"/>
  <c r="W26" i="21"/>
  <c r="S26" i="21"/>
  <c r="W25" i="21"/>
  <c r="S25" i="21"/>
  <c r="W24" i="21"/>
  <c r="S24" i="21"/>
  <c r="W23" i="21"/>
  <c r="S23" i="21"/>
  <c r="W22" i="21"/>
  <c r="S22" i="21"/>
  <c r="W21" i="21"/>
  <c r="S21" i="21"/>
  <c r="W20" i="21"/>
  <c r="S20" i="21"/>
  <c r="W19" i="21"/>
  <c r="S19" i="21"/>
  <c r="W18" i="21"/>
  <c r="S18" i="21"/>
  <c r="W17" i="21"/>
  <c r="S17" i="21"/>
  <c r="W16" i="21"/>
  <c r="S16" i="21"/>
  <c r="W15" i="21"/>
  <c r="S15" i="21"/>
  <c r="W14" i="21"/>
  <c r="S14" i="21"/>
  <c r="V74" i="33"/>
  <c r="U74" i="33"/>
  <c r="S74" i="33"/>
  <c r="R74" i="33"/>
  <c r="Q74" i="33"/>
  <c r="W52" i="33"/>
  <c r="S52" i="33"/>
  <c r="W51" i="33"/>
  <c r="S51" i="33"/>
  <c r="W50" i="33"/>
  <c r="S50" i="33"/>
  <c r="W49" i="33"/>
  <c r="S49" i="33"/>
  <c r="W48" i="33"/>
  <c r="S48" i="33"/>
  <c r="W47" i="33"/>
  <c r="S47" i="33"/>
  <c r="W46" i="33"/>
  <c r="S46" i="33"/>
  <c r="W45" i="33"/>
  <c r="S45" i="33"/>
  <c r="W44" i="33"/>
  <c r="S44" i="33"/>
  <c r="W43" i="33"/>
  <c r="S43" i="33"/>
  <c r="W42" i="33"/>
  <c r="S42" i="33"/>
  <c r="W41" i="33"/>
  <c r="S41" i="33"/>
  <c r="W40" i="33"/>
  <c r="S40" i="33"/>
  <c r="W39" i="33"/>
  <c r="S39" i="33"/>
  <c r="W38" i="33"/>
  <c r="S38" i="33"/>
  <c r="W37" i="33"/>
  <c r="S37" i="33"/>
  <c r="W36" i="33"/>
  <c r="S36" i="33"/>
  <c r="W35" i="33"/>
  <c r="S35" i="33"/>
  <c r="W34" i="33"/>
  <c r="S34" i="33"/>
  <c r="S33" i="33"/>
  <c r="S32" i="33"/>
  <c r="S31" i="33"/>
  <c r="S30" i="33"/>
  <c r="W29" i="33"/>
  <c r="S29" i="33"/>
  <c r="W28" i="33"/>
  <c r="S28" i="33"/>
  <c r="W27" i="33"/>
  <c r="S27" i="33"/>
  <c r="W26" i="33"/>
  <c r="S26" i="33"/>
  <c r="W25" i="33"/>
  <c r="S25" i="33"/>
  <c r="W24" i="33"/>
  <c r="S24" i="33"/>
  <c r="W23" i="33"/>
  <c r="S23" i="33"/>
  <c r="W22" i="33"/>
  <c r="S22" i="33"/>
  <c r="W21" i="33"/>
  <c r="S21" i="33"/>
  <c r="W20" i="33"/>
  <c r="S20" i="33"/>
  <c r="W19" i="33"/>
  <c r="S19" i="33"/>
  <c r="W18" i="33"/>
  <c r="S18" i="33"/>
  <c r="W17" i="33"/>
  <c r="S17" i="33"/>
  <c r="W16" i="33"/>
  <c r="S16" i="33"/>
  <c r="W15" i="33"/>
  <c r="S15" i="33"/>
  <c r="W14" i="33"/>
  <c r="S14" i="33"/>
  <c r="V74" i="19"/>
  <c r="U74" i="19"/>
  <c r="R74" i="19"/>
  <c r="S74" i="19" s="1"/>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31"/>
  <c r="W74" i="15"/>
  <c r="W74" i="19"/>
  <c r="W74" i="34"/>
  <c r="W74" i="9"/>
  <c r="W74" i="17"/>
  <c r="W74" i="21"/>
  <c r="W74" i="12"/>
  <c r="W74" i="33"/>
  <c r="W74" i="8"/>
  <c r="S74" i="34"/>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G33" i="7"/>
  <c r="V23" i="6"/>
  <c r="U23" i="6"/>
  <c r="R23" i="6"/>
  <c r="Q23" i="6"/>
  <c r="O23" i="6"/>
  <c r="N23" i="6"/>
  <c r="M23" i="6"/>
  <c r="L23" i="6"/>
  <c r="J23" i="6"/>
  <c r="I23" i="6"/>
  <c r="H23" i="6"/>
  <c r="V22" i="6"/>
  <c r="W22" i="6" s="1"/>
  <c r="J20" i="7" s="1"/>
  <c r="U22" i="6"/>
  <c r="R22" i="6"/>
  <c r="Q22" i="6"/>
  <c r="O22" i="6"/>
  <c r="N22" i="6"/>
  <c r="M22" i="6"/>
  <c r="L22" i="6"/>
  <c r="J22" i="6"/>
  <c r="I22" i="6"/>
  <c r="H22" i="6"/>
  <c r="V21" i="6"/>
  <c r="U21" i="6"/>
  <c r="R21" i="6"/>
  <c r="Q21" i="6"/>
  <c r="O21" i="6"/>
  <c r="N21" i="6"/>
  <c r="M21" i="6"/>
  <c r="L21" i="6"/>
  <c r="J21" i="6"/>
  <c r="I21" i="6"/>
  <c r="H21" i="6"/>
  <c r="V20" i="6"/>
  <c r="U20" i="6"/>
  <c r="R20" i="6"/>
  <c r="Q20" i="6"/>
  <c r="O20" i="6"/>
  <c r="N20" i="6"/>
  <c r="M20" i="6"/>
  <c r="L20" i="6"/>
  <c r="J20" i="6"/>
  <c r="I20" i="6"/>
  <c r="H20" i="6"/>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3" i="7"/>
  <c r="I28" i="7"/>
  <c r="J27" i="7"/>
  <c r="J28" i="7"/>
  <c r="J24" i="7"/>
  <c r="J22" i="7"/>
  <c r="W20" i="6"/>
  <c r="J18" i="7" s="1"/>
  <c r="J30" i="7"/>
  <c r="I32" i="7"/>
  <c r="I41" i="6"/>
  <c r="N41" i="6"/>
  <c r="W12" i="6"/>
  <c r="J10" i="7" s="1"/>
  <c r="S18" i="6"/>
  <c r="I16" i="7" s="1"/>
  <c r="W23" i="6"/>
  <c r="J21" i="7" s="1"/>
  <c r="J29" i="7"/>
  <c r="I31" i="7"/>
  <c r="W13" i="6"/>
  <c r="J11" i="7" s="1"/>
  <c r="H13" i="7"/>
  <c r="W17" i="6"/>
  <c r="J15" i="7" s="1"/>
  <c r="H17" i="7"/>
  <c r="G18" i="7"/>
  <c r="W21" i="6"/>
  <c r="J19" i="7" s="1"/>
  <c r="H21" i="7"/>
  <c r="S23" i="6"/>
  <c r="I21" i="7" s="1"/>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S21" i="6"/>
  <c r="I19" i="7" s="1"/>
  <c r="G20" i="7"/>
  <c r="H20" i="7"/>
  <c r="H22" i="7"/>
  <c r="H23" i="7"/>
  <c r="I23" i="7"/>
  <c r="G24" i="7"/>
  <c r="H24" i="7"/>
  <c r="I24" i="7"/>
  <c r="G25" i="7"/>
  <c r="J25" i="7"/>
  <c r="H26" i="7"/>
  <c r="J26" i="7"/>
  <c r="H27" i="7"/>
  <c r="H31" i="7"/>
  <c r="G36" i="7"/>
  <c r="H41" i="6"/>
  <c r="G9" i="7"/>
  <c r="M41" i="6"/>
  <c r="H14" i="7"/>
  <c r="S16" i="6"/>
  <c r="I14" i="7" s="1"/>
  <c r="G15" i="7"/>
  <c r="S20" i="6"/>
  <c r="I18" i="7" s="1"/>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S22" i="6"/>
  <c r="I20" i="7" s="1"/>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<sst xmlns="http://schemas.openxmlformats.org/spreadsheetml/2006/main" count="525" uniqueCount="166">
  <si>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</si>
  <si>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</si>
  <si>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</si>
  <si>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</si>
  <si>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</si>
  <si>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</si>
  <si>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</si>
  <si>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</si>
  <si>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</si>
  <si>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</si>
  <si>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</si>
  <si>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</si>
  <si>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</si>
  <si>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</si>
  <si>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</si>
  <si>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</si>
  <si>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</si>
  <si>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</si>
  <si>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</si>
  <si>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</si>
  <si>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</si>
  <si>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</si>
  <si>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</si>
  <si>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</si>
  <si>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</si>
  <si>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</si>
  <si>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</si>
  <si>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</si>
  <si>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</si>
  <si>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</si>
  <si>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</si>
  <si>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</si>
  <si>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</si>
  <si>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</si>
  <si>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</si>
  <si>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</si>
  <si>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</si>
  <si>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</si>
  <si>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</si>
  <si>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</si>
  <si>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</si>
  <si>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</si>
  <si>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</si>
  <si>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</si>
  <si>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</si>
  <si>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</si>
  <si>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</si>
  <si>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Sistema de Questões</t>
  </si>
  <si>
    <t>LÍNGUA PORTUGUESA</t>
  </si>
  <si>
    <t>DEPEN</t>
  </si>
  <si>
    <t>CESPE/CEBRASPE</t>
  </si>
  <si>
    <t>https://dhg1h5j42swfq.cloudfront.net/2020/05/05014617/Edital-depen-Estrat%C3%A9gia-1.pdf</t>
  </si>
  <si>
    <t>https://www.youtube.com/watch?v=bQmRSKkKfNc</t>
  </si>
  <si>
    <t>AGENTE FEDERAL DE EXECUÇÃO PENAL</t>
  </si>
  <si>
    <t>Conhecimentos básicos 30; Conhecimentos específicos 50; Conhecimentos Complementares 40</t>
  </si>
  <si>
    <t>ENSINO MÉDIO</t>
  </si>
  <si>
    <t>ÉTICA NO SERVIÇO PÚBLICO</t>
  </si>
  <si>
    <t>RACIOCÍNIO LÓGICO</t>
  </si>
  <si>
    <t>INFORMÁTICA</t>
  </si>
  <si>
    <t>ATUALIDADES</t>
  </si>
  <si>
    <t>NOÇÕES DE DIREITO CONSTITUCIONAL</t>
  </si>
  <si>
    <t>NOÇÕES DE DIREITO ADMINISTRATIVO</t>
  </si>
  <si>
    <t>NOÇÕES DE DIREITO PENAL</t>
  </si>
  <si>
    <t>NOÇÕES DE DIREITO PROCESSUAL PENAL</t>
  </si>
  <si>
    <t>NOÇÕES DE DIREITOS HUMANOS E PARTICIPAÇÃO SOCIAL</t>
  </si>
  <si>
    <t>LEGISLAÇÃO ESPECIAL</t>
  </si>
  <si>
    <t>EXECUÇÃO PENAL</t>
  </si>
  <si>
    <t>DEPARTAMENTO PENITENCIÁRIO NACIONAL</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</si>
  <si>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</si>
  <si>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</si>
  <si>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</si>
  <si>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</si>
  <si>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</si>
  <si>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</si>
  <si>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Padrão Ofício.</t>
  </si>
  <si>
    <t>1 Ética e moral</t>
  </si>
  <si>
    <t>2 Ética, princípios e valores.</t>
  </si>
  <si>
    <t>3 Ética e democracia: exercício da cidadania.</t>
  </si>
  <si>
    <t>4 Ética e função pública.</t>
  </si>
  <si>
    <t>5 Ética no setor público. 5.1 Lei nº 8.112/1990 e suas alterações. 5.1.1 Espécies de Procedimento Disciplinar: sindicâncias investigativa, patrimonial e acusatória. 5.1.2 Processo Administrativo Disciplinar. 5.1.2.1 Ritos ordinário e sumário. 5.1.2.2 Fases: instauração, inquérito e julgamento. 5.1.2.3 Comissão disciplinar: requisitos, suspeição, impedimento e prazo para conclusão dos trabalhos (prorrogação e recondução)</t>
  </si>
  <si>
    <t>6 Lei nº 12.846/2013 e suas alterações.</t>
  </si>
  <si>
    <t>1 Estruturas lógicas</t>
  </si>
  <si>
    <t>2 Lógica de argumentação: analogias, inferências, deduções e conclusões.</t>
  </si>
  <si>
    <t>3 Lógica sentencial (ou proposicional). 3.1 Proposições simples e compostas. 3.2 Tabelas verdade. 3.3 Equivalências. 3.4 Leis de Morgan. 3.5 Diagramas lógicos.</t>
  </si>
  <si>
    <t>4 Lógica de primeira ordem</t>
  </si>
  <si>
    <t>5 Razões e proporções.</t>
  </si>
  <si>
    <t>6 Regras de três simples.</t>
  </si>
  <si>
    <t>7 Porcentagens</t>
  </si>
  <si>
    <t>8 Princípios de contagem e probabilidade.</t>
  </si>
  <si>
    <t>9 Operações com conjuntos</t>
  </si>
  <si>
    <t>10 Raciocínio lógico envolvendo problemas aritméticos, geométricos e matriciais</t>
  </si>
  <si>
    <t>1 Conceitos de internet e intranet.</t>
  </si>
  <si>
    <t>2 Conceitos e modos de utilização de tecnologias, ferramentas, aplicativos e procedimentos associados a internet/intranet. 2.1 Ferramentas e aplicativos comerciais de navegação, de correio eletrônico, de grupos de discussão, de busca, de pesquisa e de redes sociais</t>
  </si>
  <si>
    <t>3 Noções de sistema operacional (ambiente Windows).</t>
  </si>
  <si>
    <t>4 Acesso a distância a computadores, transferência de informação e arquivos, aplicativos de áudio, vídeo e multimídia</t>
  </si>
  <si>
    <t>5 Edição de textos, planilhas e apresentações (ambientes Microsoft Office e BrOffice).</t>
  </si>
  <si>
    <t>6 Redes de computadores.</t>
  </si>
  <si>
    <t>7 Conceitos de proteção e segurança. 7.1Noções de vírus, worms e pragas virtuais. 7.2 Aplicativos para segurança (antivírus, firewall, anti-spyware etc.).</t>
  </si>
  <si>
    <t>8 Convergência de rede. 8.1 Noções de voz sobre IP (VOIP e telefonia IP). 8.2 Noções de videoconferência.</t>
  </si>
  <si>
    <t>9 Segurança da informação.</t>
  </si>
  <si>
    <t>10 Sistemas de armazenamento em disco e sistemas de replicação de dados</t>
  </si>
  <si>
    <t>11 Procedimentos de backup</t>
  </si>
  <si>
    <t>12 Noções de Power BI.</t>
  </si>
  <si>
    <t>13 Conceito de banco de dados.</t>
  </si>
  <si>
    <t>1 Sistema de justiça criminal.</t>
  </si>
  <si>
    <t>2 Sistema prisional brasileiro e sistema penitenciário federal.</t>
  </si>
  <si>
    <t>3 Políticas públicas de segurança pública e cidadania.</t>
  </si>
  <si>
    <t>4 O papel do sistema penitenciário nas Políticas nacionais de segurança pública.</t>
  </si>
  <si>
    <t>1 Direitos e garantias fundamentais: direitos e deveres individuais e coletivos; direito à vida, à liberdade, à igualdade, à segurança e à propriedade; direitos sociais; nacionalidade; cidadania e direitos políticos; partidos políticos; garantias constitucionais individuais; garantias dos direitos coletivos, sociais e políticos.</t>
  </si>
  <si>
    <t>2 Poder Executivo: forma e sistema de governo; chefia de Estado e chefia de governo.</t>
  </si>
  <si>
    <t>3 Defesa do Estado e das instituições democráticas: segurança pública; organização da segurança pública</t>
  </si>
  <si>
    <t>1 Lei nº 8.112/1990 e suas alterações.</t>
  </si>
  <si>
    <t>2 Poderes administrativos. 2.1 Hierárquico, disciplinar, regulamentar e de polícia. 2.2 Uso e abuso do poder</t>
  </si>
  <si>
    <t>3 Lei nº 8.666/1993 e suas alterações e Decreto nº 10.024/2019 (regulamenta a licitação, na modalidade pregão, na forma eletrônica).</t>
  </si>
  <si>
    <t>5 Decreto nº 6.170/2007 e suas alterações (dispõe sobre as normas relativas às transferências de recursos da União mediante convênios e contratos de repasse, e dá outras providências); Portaria Interministerial nº 424/2016 e suas alterações.</t>
  </si>
  <si>
    <t>6 Responsabilidade civil do Estado. 6.1 Responsabilidade civil do Estado no direito brasileiro. 6.1.1 Responsabilidade por ato comissivo do Estado. 6.1.2 Responsabilidade por omissão do Estado. 6.2 Requisitos para a demonstração da responsabilidade do Estado. 6.3 Causas excludentes e atenuantes da responsabilidade do Estado</t>
  </si>
  <si>
    <t>7 Lei nº 9.784/1999 e suas alterações.</t>
  </si>
  <si>
    <t>8 Portaria Interministerial nº 424/2016 e suas alterações</t>
  </si>
  <si>
    <t>1 Aplicação da lei penal. 1.1 Princípios. 1.2 A lei penal no tempo e no espaço. 1.3 Tempo e lugar do crime. 1.4 Lei penal excepcional, especial e temporária. 1.5 Territorialidade e extraterritorialidade da lei penal. 1.6 Pena cumprida no estrangeiro. 1.7 Eficácia da sentença estrangeira. 1.8 Contagem de prazo. 1.9 Frações não computáveis da pena. 1.10 Interpretação da lei penal. 1.11 Analogia. 1.12 Irretroatividade da lei penal. 1.13 Conflito aparente de normas penais</t>
  </si>
  <si>
    <t>2 O fato típico e seus elementos. 2.1 Crime consumado e tentado. 2.2 Ilicitude e causas de exclusão. 2.3 Excesso punível.</t>
  </si>
  <si>
    <t>3 Crimes contra a pessoa.</t>
  </si>
  <si>
    <t>4 Crimes contra o patrimônio</t>
  </si>
  <si>
    <t>5 Crimes contra a fé pública.</t>
  </si>
  <si>
    <t>6 Crimes contra a administração pública.</t>
  </si>
  <si>
    <t>7 Disposições constitucionais aplicáveis ao direito penal.</t>
  </si>
  <si>
    <t>1 Aplicação da lei processual no tempo, no espaço e em relação às pessoas.</t>
  </si>
  <si>
    <t>2 Disposições preliminares do Código de Processo Penal.</t>
  </si>
  <si>
    <t>3 Inquérito policial.</t>
  </si>
  <si>
    <t>4 Ação penal.</t>
  </si>
  <si>
    <t>5 Prisões, liberdade provisória e fianças.</t>
  </si>
  <si>
    <t>6 Processo e julgamento dos crimes de responsabilidade dos funcionários públicos.</t>
  </si>
  <si>
    <t>7 O habeas corpus e seu processo.</t>
  </si>
  <si>
    <t>8 Disposições constitucionais aplicáveis ao direito processual penal.</t>
  </si>
  <si>
    <t>1 Declaração Universal dos Direitos Humanos - Resolução 217-A (III) da Assembleia Geral das Nações Unidas, 1948.</t>
  </si>
  <si>
    <t>2 Direitos humanos e direitos fundamentais na Constituição Federal de 1988 (arts. 5º ao 15).</t>
  </si>
  <si>
    <t>3 Regras mínimas da ONU para o tratamento de pessoas presas.</t>
  </si>
  <si>
    <t>4 Decreto nº 7.037/2009 e suas alterações (Programa Nacional de Direitos Humanos).</t>
  </si>
  <si>
    <t>5 Decreto nº 9.759/2019 (extingue e estabelece diretrizes, regras e limitações para colegiados da administração pública federal.).</t>
  </si>
  <si>
    <t>6 Conselho Nacional de Política Criminal e Penitenciária (arts. 62 a 64 da Lei de Execução Penal e suas alterações)</t>
  </si>
  <si>
    <t>7 Conselhos Penitenciários (arts. 69 e 70 da Lei de Execução Penal e suas alterações)</t>
  </si>
  <si>
    <t>8 Conselhos da Comunidade (arts. 80 e 81 da Lei de Execução Penal e suas alterações).</t>
  </si>
  <si>
    <t>1 Lei nº 12.850/2013 e suas alterações (organizações criminosas).</t>
  </si>
  <si>
    <t>2 Lei nº 9.613/1998 e suas alterações (lavagem de dinheiro).</t>
  </si>
  <si>
    <t>3 Lei nº 9.455/1997 e suas alterações (antitortura).</t>
  </si>
  <si>
    <t>4 Lei nº 12.846/2013 e suas alterações (anticorrupção).</t>
  </si>
  <si>
    <t>5 Lei nº 13.869/2019 (abuso de autoridade).</t>
  </si>
  <si>
    <t>6 Lei nº 8.429/1992 e suas alterações (improbidade administrava).</t>
  </si>
  <si>
    <t>7 Lei nº 10.826/2003 e suas alterações (Estatuto do Desarmamento).</t>
  </si>
  <si>
    <t>8 Lei nº 11.343/2006 e suas alterações (Lei de Drogas).</t>
  </si>
  <si>
    <t>9 Lei nº 13964/2019 (aperfeiçoa a legislação penal e processual penal).</t>
  </si>
  <si>
    <t>1 Lei nº 7.210/1984 (Lei de Execução Penal).</t>
  </si>
  <si>
    <t>2 Portaria Interministerial MJ/SEDH nº 4.226/2010 (estabelece diretrizes sobre o uso da força pelos agentes de segurança pública).</t>
  </si>
  <si>
    <t>3 Portaria MJSP nº 65/2019 (formação da força tarefa de intervenção penitenciária no âmbito do DEPEN)</t>
  </si>
  <si>
    <t>4 Portaria MJSP nº 157/2019 (disciplina o procedimento de visita social aos presos nos estabelecimentos penais federais de segurança máxima e dá outras providências).</t>
  </si>
  <si>
    <t>5 Lei nº 13.675/2018 (disciplina a organização e o funcionamento dos órgãos responsáveis pela segurança pública; cria a Política Nacional de Segurança Pública e Defesa Social; institui o Sistema Único de Segurança Pública) e Decreto de Regulamentação nº 9.489/2018.</t>
  </si>
  <si>
    <t>6 Portaria MJSP nº 18/2020 (aprova a Doutrina Nacional de Atuação Integrada de Segurança Pública - DNAISP). 6.1 Doutrina Nacional de Atuação Integrada de Segurança Pública - DNAISP.</t>
  </si>
  <si>
    <t>7 Plano Nacional de Política Criminal e Penitenciária 2020-2023.</t>
  </si>
  <si>
    <t>1 Decreto nº 6.049/2007 (Regulamento Penitenciário Federal).</t>
  </si>
  <si>
    <t>2 Portaria MSP nº 199/2018 (Regimento Interno do Departamento Penitenciário Nacional).</t>
  </si>
  <si>
    <t>3 Lei nº 10.693/2003 e suas alterações</t>
  </si>
  <si>
    <t>4 Lei nº 11.907/2009 (Seção XXIII - Das Carreiras da Área Penitenciária Federal)</t>
  </si>
  <si>
    <t>5 Lei nº13.327/2006 (Capítulo VIII - Das Carreiras da Área Penitenciária Federal)</t>
  </si>
  <si>
    <t>6 Lei nº 11.473/2007 (dispõe sobre cooperação federativa no âmbito da segurança pública).</t>
  </si>
  <si>
    <t>7 Lei nº 11.671/2008 (dispõe sobre a transferência e inclusão de presos em estabelecimentos penais federais).</t>
  </si>
  <si>
    <t>8 Decreto nº 6.877/2008 (Regulamenta a Lei nº 11.671/2008).</t>
  </si>
  <si>
    <t>9 Portaria DISPF/DEPEN nº 11/2015 (Aprova o Manual das Assistências do Sistema Penitenciário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</si>
</sst>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12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ÉTICA NO SERVIÇO PÚBLICO</c:v>
                </c:pt>
                <c:pt idx="2">
                  <c:v>RACIOCÍNIO LÓGICO</c:v>
                </c:pt>
                <c:pt idx="3">
                  <c:v>INFORMÁTICA</c:v>
                </c:pt>
                <c:pt idx="4">
                  <c:v>ATUALIDADES</c:v>
                </c:pt>
                <c:pt idx="5">
                  <c:v>NOÇÕES DE DIREITO CONSTITUCIONAL</c:v>
                </c:pt>
                <c:pt idx="6">
                  <c:v>NOÇÕES DE DIREITO ADMINISTRATIVO</c:v>
                </c:pt>
                <c:pt idx="7">
                  <c:v>NOÇÕES DE DIREITO PENAL</c:v>
                </c:pt>
                <c:pt idx="8">
                  <c:v>NOÇÕES DE DIREITO PROCESSUAL PENAL</c:v>
                </c:pt>
                <c:pt idx="9">
                  <c:v>NOÇÕES DE DIREITOS HUMANOS E PARTICIPAÇÃO SOCIAL</c:v>
                </c:pt>
                <c:pt idx="10">
                  <c:v>LEGISLAÇÃO ESPECIAL</c:v>
                </c:pt>
                <c:pt idx="11">
                  <c:v>EXECUÇÃO PENAL</c:v>
                </c:pt>
                <c:pt idx="12">
                  <c:v>DEPARTAMENTO PENITENCIÁRIO NACIONAL</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Estatísticas!$H$9:$H$21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ÉTICA NO SERVIÇO PÚBLICO</c:v>
                </c:pt>
                <c:pt idx="2">
                  <c:v>RACIOCÍNIO LÓGICO</c:v>
                </c:pt>
                <c:pt idx="3">
                  <c:v>INFORMÁTICA</c:v>
                </c:pt>
                <c:pt idx="4">
                  <c:v>ATUALIDADES</c:v>
                </c:pt>
                <c:pt idx="5">
                  <c:v>NOÇÕES DE DIREITO CONSTITUCIONAL</c:v>
                </c:pt>
                <c:pt idx="6">
                  <c:v>NOÇÕES DE DIREITO ADMINISTRATIVO</c:v>
                </c:pt>
                <c:pt idx="7">
                  <c:v>NOÇÕES DE DIREITO PENAL</c:v>
                </c:pt>
                <c:pt idx="8">
                  <c:v>NOÇÕES DE DIREITO PROCESSUAL PENAL</c:v>
                </c:pt>
                <c:pt idx="9">
                  <c:v>NOÇÕES DE DIREITOS HUMANOS E PARTICIPAÇÃO SOCIAL</c:v>
                </c:pt>
                <c:pt idx="10">
                  <c:v>LEGISLAÇÃO ESPECIAL</c:v>
                </c:pt>
                <c:pt idx="11">
                  <c:v>EXECUÇÃO PENAL</c:v>
                </c:pt>
                <c:pt idx="12">
                  <c:v>DEPARTAMENTO PENITENCIÁRIO NACIONAL</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Estatísticas!$J$9:$J$21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ÉTICA NO SERVIÇO PÚBLICO</c:v>
                </c:pt>
                <c:pt idx="2">
                  <c:v>RACIOCÍNIO LÓGICO</c:v>
                </c:pt>
                <c:pt idx="3">
                  <c:v>INFORMÁTICA</c:v>
                </c:pt>
                <c:pt idx="4">
                  <c:v>ATUALIDADES</c:v>
                </c:pt>
                <c:pt idx="5">
                  <c:v>NOÇÕES DE DIREITO CONSTITUCIONAL</c:v>
                </c:pt>
                <c:pt idx="6">
                  <c:v>NOÇÕES DE DIREITO ADMINISTRATIVO</c:v>
                </c:pt>
                <c:pt idx="7">
                  <c:v>NOÇÕES DE DIREITO PENAL</c:v>
                </c:pt>
                <c:pt idx="8">
                  <c:v>NOÇÕES DE DIREITO PROCESSUAL PENAL</c:v>
                </c:pt>
                <c:pt idx="9">
                  <c:v>NOÇÕES DE DIREITOS HUMANOS E PARTICIPAÇÃO SOCIAL</c:v>
                </c:pt>
                <c:pt idx="10">
                  <c:v>LEGISLAÇÃO ESPECIAL</c:v>
                </c:pt>
                <c:pt idx="11">
                  <c:v>EXECUÇÃO PENAL</c:v>
                </c:pt>
                <c:pt idx="12">
                  <c:v>DEPARTAMENTO PENITENCIÁRIO NACIONAL</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Estatísticas!$G$9:$G$21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ÉTICA NO SERVIÇO PÚBLICO</c:v>
                </c:pt>
                <c:pt idx="2">
                  <c:v>RACIOCÍNIO LÓGICO</c:v>
                </c:pt>
                <c:pt idx="3">
                  <c:v>INFORMÁTICA</c:v>
                </c:pt>
                <c:pt idx="4">
                  <c:v>ATUALIDADES</c:v>
                </c:pt>
                <c:pt idx="5">
                  <c:v>NOÇÕES DE DIREITO CONSTITUCIONAL</c:v>
                </c:pt>
                <c:pt idx="6">
                  <c:v>NOÇÕES DE DIREITO ADMINISTRATIVO</c:v>
                </c:pt>
                <c:pt idx="7">
                  <c:v>NOÇÕES DE DIREITO PENAL</c:v>
                </c:pt>
                <c:pt idx="8">
                  <c:v>NOÇÕES DE DIREITO PROCESSUAL PENAL</c:v>
                </c:pt>
                <c:pt idx="9">
                  <c:v>NOÇÕES DE DIREITOS HUMANOS E PARTICIPAÇÃO SOCIAL</c:v>
                </c:pt>
                <c:pt idx="10">
                  <c:v>LEGISLAÇÃO ESPECIAL</c:v>
                </c:pt>
                <c:pt idx="11">
                  <c:v>EXECUÇÃO PENAL</c:v>
                </c:pt>
                <c:pt idx="12">
                  <c:v>DEPARTAMENTO PENITENCIÁRIO NACIONAL</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Estatísticas!$I$9:$I$21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bQmRSKkKfNc"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581025</xdr:colOff>
      <xdr:row>6</xdr:row>
      <xdr:rowOff>171450</xdr:rowOff>
    </xdr:from>
    <xdr:to>
      <xdr:col>19</xdr:col>
      <xdr:colOff>66675</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1290CBFB-6E65-488E-8A26-33D500C067C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90625" y="1314450"/>
          <a:ext cx="10458450" cy="59721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27</xdr:row>
      <xdr:rowOff>47625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21</xdr:row>
      <xdr:rowOff>142875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25</xdr:row>
      <xdr:rowOff>142875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NOÇÕES DE DIREITO PENAL</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32</xdr:row>
      <xdr:rowOff>142875</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NOÇÕES DE DIREITO PROCESSUAL PENAL</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24</xdr:row>
      <xdr:rowOff>142875</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NOÇÕES DE DIREITOS HUMANOS E PARTICIPAÇÃO SOCIAL</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0</xdr:rowOff>
    </xdr:to>
    <xdr:grpSp>
      <xdr:nvGrpSpPr>
        <xdr:cNvPr id="48" name="Agrupar 47">
          <a:extLst>
            <a:ext uri="{FF2B5EF4-FFF2-40B4-BE49-F238E27FC236}">
              <a16:creationId xmlns:a16="http://schemas.microsoft.com/office/drawing/2014/main" id="{00000000-0008-0000-0F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F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F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F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F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F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F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F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F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F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F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F00-00001C000000}"/>
              </a:ext>
            </a:extLst>
          </xdr:cNvPr>
          <xdr:cNvSpPr/>
        </xdr:nvSpPr>
        <xdr:spPr>
          <a:xfrm>
            <a:off x="0" y="3048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ysClr val="windowText" lastClr="000000"/>
                </a:solidFill>
                <a:latin typeface="Calibri"/>
                <a:cs typeface="Calibri"/>
              </a:rPr>
              <a:pPr algn="r"/>
              <a:t>LEGISLAÇÃO ESPECIAL</a:t>
            </a:fld>
            <a:endParaRPr lang="pt-BR" sz="800" u="none">
              <a:solidFill>
                <a:sysClr val="windowText" lastClr="000000"/>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F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F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F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F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F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F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F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F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F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F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F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F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F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F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F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F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F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F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F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F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F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F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F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F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F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F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F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F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F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F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F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F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F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F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F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20</xdr:row>
      <xdr:rowOff>142875</xdr:rowOff>
    </xdr:to>
    <xdr:grpSp>
      <xdr:nvGrpSpPr>
        <xdr:cNvPr id="48" name="Agrupar 47">
          <a:extLst>
            <a:ext uri="{FF2B5EF4-FFF2-40B4-BE49-F238E27FC236}">
              <a16:creationId xmlns:a16="http://schemas.microsoft.com/office/drawing/2014/main" id="{00000000-0008-0000-10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0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0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0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0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0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0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0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0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0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0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0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000-00001D000000}"/>
              </a:ext>
            </a:extLst>
          </xdr:cNvPr>
          <xdr:cNvSpPr/>
        </xdr:nvSpPr>
        <xdr:spPr>
          <a:xfrm>
            <a:off x="0" y="3238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ysClr val="windowText" lastClr="000000"/>
                </a:solidFill>
                <a:latin typeface="Calibri"/>
                <a:cs typeface="Calibri"/>
              </a:rPr>
              <a:pPr algn="r"/>
              <a:t>EXECUÇÃO PENAL</a:t>
            </a:fld>
            <a:endParaRPr lang="pt-BR" sz="800" u="none">
              <a:solidFill>
                <a:sysClr val="windowText" lastClr="000000"/>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0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0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0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0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0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0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0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0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0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0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0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0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0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0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0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0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0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0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0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0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0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0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0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0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0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0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0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0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0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0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0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0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0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0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30</xdr:row>
      <xdr:rowOff>47625</xdr:rowOff>
    </xdr:to>
    <xdr:grpSp>
      <xdr:nvGrpSpPr>
        <xdr:cNvPr id="48" name="Agrupar 47">
          <a:extLst>
            <a:ext uri="{FF2B5EF4-FFF2-40B4-BE49-F238E27FC236}">
              <a16:creationId xmlns:a16="http://schemas.microsoft.com/office/drawing/2014/main" id="{00000000-0008-0000-11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1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1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1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1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1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1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1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1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1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1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1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1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100-00001E000000}"/>
              </a:ext>
            </a:extLst>
          </xdr:cNvPr>
          <xdr:cNvSpPr/>
        </xdr:nvSpPr>
        <xdr:spPr>
          <a:xfrm>
            <a:off x="0" y="3429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ysClr val="windowText" lastClr="000000"/>
                </a:solidFill>
                <a:latin typeface="Calibri"/>
                <a:cs typeface="Calibri"/>
              </a:rPr>
              <a:pPr algn="r"/>
              <a:t>DEPARTAMENTO PENITENCIÁRIO NACIONAL</a:t>
            </a:fld>
            <a:endParaRPr lang="pt-BR" sz="800" u="none">
              <a:solidFill>
                <a:sysClr val="windowText" lastClr="000000"/>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1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1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1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1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1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1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1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1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1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1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1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1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1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1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1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1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1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1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1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1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1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1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1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1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1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1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1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1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1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1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1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1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1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142875</xdr:rowOff>
    </xdr:from>
    <xdr:to>
      <xdr:col>4</xdr:col>
      <xdr:colOff>47625</xdr:colOff>
      <xdr:row>33</xdr:row>
      <xdr:rowOff>76200</xdr:rowOff>
    </xdr:to>
    <xdr:pic>
      <xdr:nvPicPr>
        <xdr:cNvPr id="4" name="Imagem 3">
          <a:extLst>
            <a:ext uri="{FF2B5EF4-FFF2-40B4-BE49-F238E27FC236}">
              <a16:creationId xmlns:a16="http://schemas.microsoft.com/office/drawing/2014/main" id="{ED425B9A-B158-47D1-B031-81E18E199D18}"/>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285875"/>
          <a:ext cx="1914525" cy="50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30</xdr:row>
      <xdr:rowOff>19050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27</xdr:row>
      <xdr:rowOff>142875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ÉTICA NO SERVIÇO PÚBLICO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27</xdr:row>
      <xdr:rowOff>142875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ÉTICA NO SERVIÇO PÚBLICO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31</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31</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23</xdr:row>
      <xdr:rowOff>142875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23</xdr:row>
      <xdr:rowOff>142875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NO SERVIÇO PÚBLICO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ATUALIDADES</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95250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clientData/>
  </xdr:twoCellAnchor>
  <xdr:twoCellAnchor editAs="absolute">
    <xdr:from>
      <xdr:col>0</xdr:col>
      <xdr:colOff>0</xdr:colOff>
      <xdr:row>14</xdr:row>
      <xdr:rowOff>95250</xdr:rowOff>
    </xdr:from>
    <xdr:to>
      <xdr:col>3</xdr:col>
      <xdr:colOff>0</xdr:colOff>
      <xdr:row>15</xdr:row>
      <xdr:rowOff>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NOÇÕES DE DIREITOS HUMANOS E PARTICIPAÇÃO SOCIAL</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ESPECIAL</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16</xdr:row>
      <xdr:rowOff>95250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EXECUÇÃO PENAL</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DEPARTAMENTO PENITENCIÁRIO NACIONAL</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18</xdr:row>
      <xdr:rowOff>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0</xdr:rowOff>
    </xdr:from>
    <xdr:to>
      <xdr:col>3</xdr:col>
      <xdr:colOff>0</xdr:colOff>
      <xdr:row>19</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0</xdr:rowOff>
    </xdr:from>
    <xdr:to>
      <xdr:col>3</xdr:col>
      <xdr:colOff>0</xdr:colOff>
      <xdr:row>20</xdr:row>
      <xdr:rowOff>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0</xdr:rowOff>
    </xdr:from>
    <xdr:to>
      <xdr:col>3</xdr:col>
      <xdr:colOff>0</xdr:colOff>
      <xdr:row>21</xdr:row>
      <xdr:rowOff>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0</xdr:rowOff>
    </xdr:from>
    <xdr:to>
      <xdr:col>3</xdr:col>
      <xdr:colOff>0</xdr:colOff>
      <xdr:row>22</xdr:row>
      <xdr:rowOff>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0</xdr:rowOff>
    </xdr:from>
    <xdr:to>
      <xdr:col>3</xdr:col>
      <xdr:colOff>0</xdr:colOff>
      <xdr:row>23</xdr:row>
      <xdr:rowOff>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0</xdr:rowOff>
    </xdr:from>
    <xdr:to>
      <xdr:col>3</xdr:col>
      <xdr:colOff>0</xdr:colOff>
      <xdr:row>24</xdr:row>
      <xdr:rowOff>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0</xdr:rowOff>
    </xdr:from>
    <xdr:to>
      <xdr:col>3</xdr:col>
      <xdr:colOff>0</xdr:colOff>
      <xdr:row>25</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0</xdr:rowOff>
    </xdr:from>
    <xdr:to>
      <xdr:col>3</xdr:col>
      <xdr:colOff>0</xdr:colOff>
      <xdr:row>26</xdr:row>
      <xdr:rowOff>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0</xdr:rowOff>
    </xdr:from>
    <xdr:to>
      <xdr:col>3</xdr:col>
      <xdr:colOff>0</xdr:colOff>
      <xdr:row>27</xdr:row>
      <xdr:rowOff>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0</xdr:rowOff>
    </xdr:from>
    <xdr:to>
      <xdr:col>3</xdr:col>
      <xdr:colOff>0</xdr:colOff>
      <xdr:row>28</xdr:row>
      <xdr:rowOff>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0</xdr:rowOff>
    </xdr:from>
    <xdr:to>
      <xdr:col>3</xdr:col>
      <xdr:colOff>0</xdr:colOff>
      <xdr:row>29</xdr:row>
      <xdr:rowOff>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0</xdr:rowOff>
    </xdr:from>
    <xdr:to>
      <xdr:col>3</xdr:col>
      <xdr:colOff>0</xdr:colOff>
      <xdr:row>30</xdr:row>
      <xdr:rowOff>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0</xdr:rowOff>
    </xdr:from>
    <xdr:to>
      <xdr:col>3</xdr:col>
      <xdr:colOff>0</xdr:colOff>
      <xdr:row>31</xdr:row>
      <xdr:rowOff>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0</xdr:rowOff>
    </xdr:from>
    <xdr:to>
      <xdr:col>3</xdr:col>
      <xdr:colOff>0</xdr:colOff>
      <xdr:row>32</xdr:row>
      <xdr:rowOff>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32</xdr:row>
      <xdr:rowOff>0</xdr:rowOff>
    </xdr:from>
    <xdr:to>
      <xdr:col>3</xdr:col>
      <xdr:colOff>0</xdr:colOff>
      <xdr:row>33</xdr:row>
      <xdr:rowOff>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33</xdr:row>
      <xdr:rowOff>0</xdr:rowOff>
    </xdr:from>
    <xdr:to>
      <xdr:col>3</xdr:col>
      <xdr:colOff>0</xdr:colOff>
      <xdr:row>34</xdr:row>
      <xdr:rowOff>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5/05014617/Edital-depen-Estrat%C3%A9gia-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m/vKwlbrW7vjB7djK8QwC3LIXoeOUNOs/yzDESuIV2TSsNCNj9VueRIl4naOfUoN+Q55uCkQ/s9+wg3scVhdSQ==" saltValue="fbRBsRt0iepvfKFkZMb76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108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109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110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r03dFZNiYbzzZOdDqYT7n2aeYscz2M6+DzzeAu6mSOF+OF6KZUYinYTcKduIhrqZSSFg9UBJugQJZYqmeZdZg==" saltValue="CvBV7AlJiAvXZT3MUh/H1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111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112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113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114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01.25" x14ac:dyDescent="0.25">
      <c r="A18" s="25"/>
      <c r="B18" s="25"/>
      <c r="C18" s="25"/>
      <c r="D18" s="25"/>
      <c r="E18" s="26">
        <v>5</v>
      </c>
      <c r="F18" s="23" t="s">
        <v>115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116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117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KLK4hd4YgvmUMmPoMBd4qw4wmjGCtDIIcFqCbrMC9Jmeah5/6bj5pwJ9xeP3Lb68XSOr0yqnac59jk8HAQRzLQ==" saltValue="GlGWJU2mFn5j65giqZ98d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topLeftCell="A11"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35" x14ac:dyDescent="0.25">
      <c r="A14" s="25"/>
      <c r="B14" s="25"/>
      <c r="C14" s="25"/>
      <c r="D14" s="25"/>
      <c r="E14" s="26">
        <v>1</v>
      </c>
      <c r="F14" s="23" t="s">
        <v>118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119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120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121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122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123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124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Dx5QZcxCNyBMpiU3KBsqZI/mnxrIVGF5L3yyBnRgCLCvjJOukfCL2OaJ/jDV0/cmYLHGYbBqrnaxNmLs5s9Pw==" saltValue="JvgyDt8qoc5YRUw0hupZc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125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126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127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128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129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130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131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132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H15bnA25+emXP8EhmrrR9ziLVl4h0BrBW5IuOAVMe33cCbWdhIH/ocHla4AFJbY/zFKumO9s6XIJ7siY8MoGw==" saltValue="BYQFbc0LP9s/QKUrppx2k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133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134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135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136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137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138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139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140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JrYRer0+6hdJFu4fFpjDIxy2FP2e/xy8hVqBx/iqglZl5smJnuwjE46nPqEJABp0SxUOAng7815rudbdmXXfA==" saltValue="U1a/kyMb+gRMIcma8dOYw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5"/>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141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142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143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144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145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146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147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148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149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Dm0hPMQpEiUXhEegeusVQop6AFPrIdNaYX0r9qbkq7JNCO0TRvZUoCQb5suosLQIxJLzsqJVoMr/d9GcMCESw==" saltValue="mG+vVOdXkt+aaZ6tqOb3c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F00-000000000000}">
      <formula1>0</formula1>
      <formula2>1000</formula2>
    </dataValidation>
    <dataValidation type="list" allowBlank="1" showInputMessage="1" showErrorMessage="1" sqref="L14:O73" xr:uid="{00000000-0002-0000-0F00-000001000000}">
      <formula1>$Z$14</formula1>
    </dataValidation>
    <dataValidation type="list" allowBlank="1" showInputMessage="1" showErrorMessage="1" sqref="H14:J73" xr:uid="{00000000-0002-0000-0F00-000002000000}">
      <formula1>$Z$14:$Z$15</formula1>
    </dataValidation>
  </dataValidation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6"/>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150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151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152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153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90" x14ac:dyDescent="0.25">
      <c r="A18" s="25"/>
      <c r="B18" s="25"/>
      <c r="C18" s="25"/>
      <c r="D18" s="25"/>
      <c r="E18" s="26">
        <v>5</v>
      </c>
      <c r="F18" s="23" t="s">
        <v>154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155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156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3ucnRsbcYbh4EvWGzN5zrM6JQkxkRe0v5vPSo9Y7PBc3kPakDyz/Bmba8Ijr6Cime+8zxoBDJxJROWR+sU+tg==" saltValue="HKUBVPWgZVTtFW1LDUAwF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1000-000000000000}">
      <formula1>0</formula1>
      <formula2>1000</formula2>
    </dataValidation>
    <dataValidation type="list" allowBlank="1" showInputMessage="1" showErrorMessage="1" sqref="L14:O73" xr:uid="{00000000-0002-0000-1000-000001000000}">
      <formula1>$Z$14</formula1>
    </dataValidation>
    <dataValidation type="list" allowBlank="1" showInputMessage="1" showErrorMessage="1" sqref="H14:J73" xr:uid="{00000000-0002-0000-1000-000002000000}">
      <formula1>$Z$14:$Z$15</formula1>
    </dataValidation>
  </dataValidations>
  <pageMargins left="0.511811024" right="0.511811024" top="0.78740157499999996" bottom="0.78740157499999996" header="0.31496062000000002" footer="0.3149606200000000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7"/>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5" customHeight="1" x14ac:dyDescent="0.25">
      <c r="A14" s="25"/>
      <c r="B14" s="25"/>
      <c r="C14" s="25"/>
      <c r="D14" s="25"/>
      <c r="E14" s="26">
        <v>1</v>
      </c>
      <c r="F14" s="23" t="s">
        <v>157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5" customHeight="1" x14ac:dyDescent="0.25">
      <c r="A15" s="25"/>
      <c r="B15" s="25"/>
      <c r="C15" s="25"/>
      <c r="D15" s="25"/>
      <c r="E15" s="30">
        <v>2</v>
      </c>
      <c r="F15" s="24" t="s">
        <v>158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163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164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165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IKy3V+ZNK2ki7O1TbVGZVn3jlNtrh3MK/RqtfTFpcdTUIIwWsMPuj9G5AgdDHcQCD/fqrB5BhPPOA82KlK2ug==" saltValue="+FwG9KNF42aHwtfIsHHF4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1100-000000000000}">
      <formula1>0</formula1>
      <formula2>1000</formula2>
    </dataValidation>
    <dataValidation type="list" allowBlank="1" showInputMessage="1" showErrorMessage="1" sqref="L14:O73" xr:uid="{00000000-0002-0000-1100-000001000000}">
      <formula1>$Z$14</formula1>
    </dataValidation>
    <dataValidation type="list" allowBlank="1" showInputMessage="1" showErrorMessage="1" sqref="H14:J73" xr:uid="{00000000-0002-0000-11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49</v>
      </c>
      <c r="I8" s="101"/>
      <c r="J8" s="101"/>
      <c r="K8" s="101"/>
      <c r="L8" s="101"/>
      <c r="M8" s="101"/>
      <c r="N8" s="101"/>
      <c r="O8" s="101"/>
      <c r="P8" s="101"/>
      <c r="S8" s="105" t="s">
        <v>12</v>
      </c>
      <c r="T8" s="105"/>
      <c r="U8" s="105"/>
    </row>
    <row r="9" spans="1:23" ht="15" customHeight="1" x14ac:dyDescent="0.25">
      <c r="B9" s="103"/>
      <c r="C9" s="103"/>
      <c r="D9" s="103"/>
      <c r="G9" s="35" t="s">
        <v>24</v>
      </c>
      <c r="H9" s="118">
        <v>43956</v>
      </c>
      <c r="I9" s="101"/>
      <c r="J9" s="101"/>
      <c r="K9" s="101"/>
      <c r="L9" s="101"/>
      <c r="M9" s="101"/>
      <c r="N9" s="101"/>
      <c r="O9" s="101"/>
      <c r="P9" s="101"/>
      <c r="S9" s="104"/>
      <c r="T9" s="104"/>
      <c r="U9" s="104"/>
    </row>
    <row r="10" spans="1:23" ht="15" customHeight="1" x14ac:dyDescent="0.25">
      <c r="B10" s="103"/>
      <c r="C10" s="103"/>
      <c r="D10" s="103"/>
      <c r="G10" s="35" t="s">
        <v>3</v>
      </c>
      <c r="H10" s="101" t="s">
        <v>50</v>
      </c>
      <c r="I10" s="101"/>
      <c r="J10" s="101"/>
      <c r="K10" s="101"/>
      <c r="L10" s="101"/>
      <c r="M10" s="101"/>
      <c r="N10" s="101"/>
      <c r="O10" s="101"/>
      <c r="P10" s="101"/>
      <c r="S10" s="104"/>
      <c r="T10" s="104"/>
      <c r="U10" s="104"/>
    </row>
    <row r="11" spans="1:23" ht="15" customHeight="1" x14ac:dyDescent="0.25">
      <c r="B11" s="103"/>
      <c r="C11" s="103"/>
      <c r="D11" s="103"/>
      <c r="G11" s="35" t="s">
        <v>44</v>
      </c>
      <c r="H11" s="108" t="s">
        <v>51</v>
      </c>
      <c r="I11" s="108"/>
      <c r="J11" s="108"/>
      <c r="K11" s="108"/>
      <c r="L11" s="108"/>
      <c r="M11" s="108"/>
      <c r="N11" s="108"/>
      <c r="O11" s="108"/>
      <c r="P11" s="108"/>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53</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55</v>
      </c>
      <c r="I16" s="101"/>
      <c r="J16" s="101"/>
      <c r="K16" s="101"/>
      <c r="L16" s="101"/>
      <c r="M16" s="101"/>
      <c r="N16" s="101"/>
      <c r="O16" s="101"/>
      <c r="P16" s="101"/>
      <c r="S16" s="104"/>
      <c r="T16" s="104"/>
      <c r="U16" s="104"/>
    </row>
    <row r="17" spans="2:23" ht="15" customHeight="1" x14ac:dyDescent="0.25">
      <c r="B17" s="103"/>
      <c r="C17" s="103"/>
      <c r="D17" s="103"/>
      <c r="G17" s="35" t="s">
        <v>9</v>
      </c>
      <c r="H17" s="102">
        <v>6030.23</v>
      </c>
      <c r="I17" s="101"/>
      <c r="J17" s="101"/>
      <c r="K17" s="101"/>
      <c r="L17" s="101"/>
      <c r="M17" s="101"/>
      <c r="N17" s="101"/>
      <c r="O17" s="101"/>
      <c r="P17" s="101"/>
      <c r="S17" s="104"/>
      <c r="T17" s="104"/>
      <c r="U17" s="104"/>
    </row>
    <row r="18" spans="2:23" ht="15" customHeight="1" x14ac:dyDescent="0.25">
      <c r="B18" s="103"/>
      <c r="C18" s="103"/>
      <c r="D18" s="103"/>
      <c r="G18" s="35" t="s">
        <v>10</v>
      </c>
      <c r="H18" s="101">
        <v>294</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18">
        <v>43987</v>
      </c>
      <c r="I20" s="101"/>
      <c r="J20" s="101"/>
      <c r="K20" s="101"/>
      <c r="L20" s="101"/>
      <c r="M20" s="101"/>
      <c r="N20" s="101"/>
      <c r="O20" s="101"/>
      <c r="P20" s="101"/>
    </row>
    <row r="21" spans="2:23" ht="15" customHeight="1" x14ac:dyDescent="0.25">
      <c r="B21" s="103"/>
      <c r="C21" s="103"/>
      <c r="D21" s="103"/>
      <c r="G21" s="35" t="s">
        <v>34</v>
      </c>
      <c r="H21" s="119">
        <v>120</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18">
        <v>44080</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54</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09" t="s">
        <v>52</v>
      </c>
      <c r="S26" s="110"/>
      <c r="T26" s="110"/>
      <c r="U26" s="111"/>
      <c r="W26" s="21"/>
    </row>
    <row r="27" spans="2:23" ht="15" customHeight="1" x14ac:dyDescent="0.25">
      <c r="B27" s="103"/>
      <c r="C27" s="103"/>
      <c r="D27" s="103"/>
      <c r="G27" s="107"/>
      <c r="H27" s="106"/>
      <c r="I27" s="106"/>
      <c r="J27" s="106"/>
      <c r="K27" s="106"/>
      <c r="L27" s="106"/>
      <c r="M27" s="106"/>
      <c r="N27" s="106"/>
      <c r="O27" s="106"/>
      <c r="P27" s="106"/>
      <c r="R27" s="112"/>
      <c r="S27" s="113"/>
      <c r="T27" s="113"/>
      <c r="U27" s="114"/>
      <c r="W27" s="21"/>
    </row>
    <row r="28" spans="2:23" ht="15" customHeight="1" x14ac:dyDescent="0.25">
      <c r="B28" s="103"/>
      <c r="C28" s="103"/>
      <c r="D28" s="103"/>
      <c r="G28" s="107"/>
      <c r="H28" s="106"/>
      <c r="I28" s="106"/>
      <c r="J28" s="106"/>
      <c r="K28" s="106"/>
      <c r="L28" s="106"/>
      <c r="M28" s="106"/>
      <c r="N28" s="106"/>
      <c r="O28" s="106"/>
      <c r="P28" s="106"/>
      <c r="R28" s="112"/>
      <c r="S28" s="113"/>
      <c r="T28" s="113"/>
      <c r="U28" s="114"/>
      <c r="W28" s="21"/>
    </row>
    <row r="29" spans="2:23" ht="15" customHeight="1" x14ac:dyDescent="0.25">
      <c r="B29" s="103"/>
      <c r="C29" s="103"/>
      <c r="D29" s="103"/>
      <c r="G29" s="107"/>
      <c r="H29" s="106"/>
      <c r="I29" s="106"/>
      <c r="J29" s="106"/>
      <c r="K29" s="106"/>
      <c r="L29" s="106"/>
      <c r="M29" s="106"/>
      <c r="N29" s="106"/>
      <c r="O29" s="106"/>
      <c r="P29" s="106"/>
      <c r="R29" s="112"/>
      <c r="S29" s="113"/>
      <c r="T29" s="113"/>
      <c r="U29" s="114"/>
      <c r="W29" s="21"/>
    </row>
    <row r="30" spans="2:23" ht="15" customHeight="1" x14ac:dyDescent="0.25">
      <c r="B30" s="103"/>
      <c r="C30" s="103"/>
      <c r="D30" s="103"/>
      <c r="G30" s="107"/>
      <c r="H30" s="106"/>
      <c r="I30" s="106"/>
      <c r="J30" s="106"/>
      <c r="K30" s="106"/>
      <c r="L30" s="106"/>
      <c r="M30" s="106"/>
      <c r="N30" s="106"/>
      <c r="O30" s="106"/>
      <c r="P30" s="106"/>
      <c r="R30" s="112"/>
      <c r="S30" s="113"/>
      <c r="T30" s="113"/>
      <c r="U30" s="114"/>
      <c r="W30" s="21"/>
    </row>
    <row r="31" spans="2:23" ht="15" customHeight="1" x14ac:dyDescent="0.25">
      <c r="B31" s="103"/>
      <c r="C31" s="103"/>
      <c r="D31" s="103"/>
      <c r="G31" s="107"/>
      <c r="H31" s="106"/>
      <c r="I31" s="106"/>
      <c r="J31" s="106"/>
      <c r="K31" s="106"/>
      <c r="L31" s="106"/>
      <c r="M31" s="106"/>
      <c r="N31" s="106"/>
      <c r="O31" s="106"/>
      <c r="P31" s="106"/>
      <c r="R31" s="112"/>
      <c r="S31" s="113"/>
      <c r="T31" s="113"/>
      <c r="U31" s="114"/>
      <c r="W31" s="21"/>
    </row>
    <row r="32" spans="2:23" ht="15" customHeight="1" x14ac:dyDescent="0.25">
      <c r="B32" s="103"/>
      <c r="C32" s="103"/>
      <c r="D32" s="103"/>
      <c r="G32" s="107"/>
      <c r="H32" s="106"/>
      <c r="I32" s="106"/>
      <c r="J32" s="106"/>
      <c r="K32" s="106"/>
      <c r="L32" s="106"/>
      <c r="M32" s="106"/>
      <c r="N32" s="106"/>
      <c r="O32" s="106"/>
      <c r="P32" s="106"/>
      <c r="R32" s="112"/>
      <c r="S32" s="113"/>
      <c r="T32" s="113"/>
      <c r="U32" s="114"/>
      <c r="W32" s="21"/>
    </row>
    <row r="33" spans="2:23" ht="15" customHeight="1" x14ac:dyDescent="0.25">
      <c r="B33" s="103"/>
      <c r="C33" s="103"/>
      <c r="D33" s="103"/>
      <c r="G33" s="107"/>
      <c r="H33" s="106"/>
      <c r="I33" s="106"/>
      <c r="J33" s="106"/>
      <c r="K33" s="106"/>
      <c r="L33" s="106"/>
      <c r="M33" s="106"/>
      <c r="N33" s="106"/>
      <c r="O33" s="106"/>
      <c r="P33" s="106"/>
      <c r="R33" s="115"/>
      <c r="S33" s="116"/>
      <c r="T33" s="116"/>
      <c r="U33" s="117"/>
      <c r="W33" s="21"/>
    </row>
    <row r="34" spans="2:23" ht="15" customHeight="1" x14ac:dyDescent="0.25"/>
    <row r="35" spans="2:23" ht="15" hidden="1" customHeight="1" x14ac:dyDescent="0.25"/>
  </sheetData>
  <sheetProtection algorithmName="SHA-512" hashValue="GxQa99whUO7BllQayZKLJX2oGnHLUWgFquKWKyhCBRnkYnbEdczN+l+3wxnyquLlRuN/Kgtu0yXZ0e0YrZu0BQ==" saltValue="KyuOXMRw0igoVBlGujU0iQ=="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0/05/05014617/Edital-depen-Estrat%C3%A9gia-1.pdf" xr:uid="{FCA88C68-5C84-4440-89F2-0E95DD47B97B}"/>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47</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57</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59</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60</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ht="24" x14ac:dyDescent="0.25">
      <c r="E17" s="47">
        <v>7</v>
      </c>
      <c r="F17" s="59" t="s">
        <v>61</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t="s">
        <v>62</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ht="24" x14ac:dyDescent="0.25">
      <c r="E19" s="47">
        <v>9</v>
      </c>
      <c r="F19" s="59" t="s">
        <v>63</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ht="24" x14ac:dyDescent="0.25">
      <c r="E20" s="51">
        <v>10</v>
      </c>
      <c r="F20" s="60" t="s">
        <v>64</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x14ac:dyDescent="0.25">
      <c r="E21" s="47">
        <v>11</v>
      </c>
      <c r="F21" s="59" t="s">
        <v>65</v>
      </c>
      <c r="G21" s="48"/>
      <c r="H21" s="49">
        <f>'D11'!$H$74</f>
        <v>0</v>
      </c>
      <c r="I21" s="49">
        <f>'D11'!$I$74</f>
        <v>0</v>
      </c>
      <c r="J21" s="49">
        <f>'D11'!$J$74</f>
        <v>0</v>
      </c>
      <c r="K21" s="43"/>
      <c r="L21" s="49">
        <f>'D11'!$L$74</f>
        <v>0</v>
      </c>
      <c r="M21" s="49">
        <f>'D11'!$M$74</f>
        <v>0</v>
      </c>
      <c r="N21" s="49">
        <f>'D11'!$N$74</f>
        <v>0</v>
      </c>
      <c r="O21" s="49">
        <f>'D11'!$O$74</f>
        <v>0</v>
      </c>
      <c r="P21" s="43"/>
      <c r="Q21" s="50" t="str">
        <f>'D11'!$Q$74</f>
        <v/>
      </c>
      <c r="R21" s="50" t="str">
        <f>'D11'!$R$74</f>
        <v/>
      </c>
      <c r="S21" s="49" t="str">
        <f t="shared" si="0"/>
        <v/>
      </c>
      <c r="T21" s="43"/>
      <c r="U21" s="50" t="str">
        <f>'D11'!$U$74</f>
        <v/>
      </c>
      <c r="V21" s="50" t="str">
        <f>'D11'!$V$74</f>
        <v/>
      </c>
      <c r="W21" s="49" t="str">
        <f t="shared" si="1"/>
        <v/>
      </c>
    </row>
    <row r="22" spans="5:26" x14ac:dyDescent="0.25">
      <c r="E22" s="51">
        <v>12</v>
      </c>
      <c r="F22" s="60" t="s">
        <v>66</v>
      </c>
      <c r="G22" s="48"/>
      <c r="H22" s="52">
        <f>'D12'!$H$74</f>
        <v>0</v>
      </c>
      <c r="I22" s="52">
        <f>'D12'!$I$74</f>
        <v>0</v>
      </c>
      <c r="J22" s="52">
        <f>'D12'!$J$74</f>
        <v>0</v>
      </c>
      <c r="K22" s="43"/>
      <c r="L22" s="52">
        <f>'D12'!$L$74</f>
        <v>0</v>
      </c>
      <c r="M22" s="52">
        <f>'D12'!$M$74</f>
        <v>0</v>
      </c>
      <c r="N22" s="52">
        <f>'D12'!$N$74</f>
        <v>0</v>
      </c>
      <c r="O22" s="52">
        <f>'D12'!$O$74</f>
        <v>0</v>
      </c>
      <c r="P22" s="43"/>
      <c r="Q22" s="53" t="str">
        <f>'D12'!$Q$74</f>
        <v/>
      </c>
      <c r="R22" s="53" t="str">
        <f>'D12'!$R$74</f>
        <v/>
      </c>
      <c r="S22" s="52" t="str">
        <f t="shared" si="0"/>
        <v/>
      </c>
      <c r="T22" s="43"/>
      <c r="U22" s="53" t="str">
        <f>'D12'!$U$74</f>
        <v/>
      </c>
      <c r="V22" s="53" t="str">
        <f>'D12'!$V$74</f>
        <v/>
      </c>
      <c r="W22" s="52" t="str">
        <f t="shared" si="1"/>
        <v/>
      </c>
    </row>
    <row r="23" spans="5:26" ht="24" x14ac:dyDescent="0.25">
      <c r="E23" s="47">
        <v>13</v>
      </c>
      <c r="F23" s="59" t="s">
        <v>67</v>
      </c>
      <c r="G23" s="48"/>
      <c r="H23" s="49">
        <f>'D13'!$H$74</f>
        <v>0</v>
      </c>
      <c r="I23" s="49">
        <f>'D13'!$I$74</f>
        <v>0</v>
      </c>
      <c r="J23" s="49">
        <f>'D13'!$J$74</f>
        <v>0</v>
      </c>
      <c r="K23" s="43"/>
      <c r="L23" s="49">
        <f>'D13'!$L$74</f>
        <v>0</v>
      </c>
      <c r="M23" s="49">
        <f>'D13'!$M$74</f>
        <v>0</v>
      </c>
      <c r="N23" s="49">
        <f>'D13'!$N$74</f>
        <v>0</v>
      </c>
      <c r="O23" s="49">
        <f>'D13'!$O$74</f>
        <v>0</v>
      </c>
      <c r="P23" s="43"/>
      <c r="Q23" s="50" t="str">
        <f>'D13'!$Q$74</f>
        <v/>
      </c>
      <c r="R23" s="50" t="str">
        <f>'D13'!$R$74</f>
        <v/>
      </c>
      <c r="S23" s="49" t="str">
        <f t="shared" si="0"/>
        <v/>
      </c>
      <c r="T23" s="43"/>
      <c r="U23" s="50" t="str">
        <f>'D13'!$U$74</f>
        <v/>
      </c>
      <c r="V23" s="50" t="str">
        <f>'D13'!$V$74</f>
        <v/>
      </c>
      <c r="W23" s="49" t="str">
        <f t="shared" si="1"/>
        <v/>
      </c>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0wNys901mU7Vio6u1dGWJziVuP+ZNTveMWmo/G5+2H8c1hNtlh8/eEJ8xSQNkJbJUA0dM/aKjNUu/UE3W/Q92A==" saltValue="A/RiJlskJe2Cw5Q0O+Oh1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119" priority="13" operator="equal">
      <formula>"A"</formula>
    </cfRule>
    <cfRule type="cellIs" dxfId="118" priority="14" operator="equal">
      <formula>"U"</formula>
    </cfRule>
    <cfRule type="cellIs" dxfId="117" priority="15" operator="equal">
      <formula>"OK"</formula>
    </cfRule>
  </conditionalFormatting>
  <conditionalFormatting sqref="L10:O10 H13:I13 H17:I17 H21:I21 H25:I25">
    <cfRule type="cellIs" dxfId="116" priority="22" operator="equal">
      <formula>"A"</formula>
    </cfRule>
    <cfRule type="cellIs" dxfId="115" priority="23" operator="equal">
      <formula>"U"</formula>
    </cfRule>
    <cfRule type="cellIs" dxfId="114" priority="24" operator="equal">
      <formula>"OK"</formula>
    </cfRule>
  </conditionalFormatting>
  <conditionalFormatting sqref="L9:O9">
    <cfRule type="cellIs" dxfId="113" priority="25" operator="equal">
      <formula>"A"</formula>
    </cfRule>
    <cfRule type="cellIs" dxfId="112" priority="26" operator="equal">
      <formula>"U"</formula>
    </cfRule>
    <cfRule type="cellIs" dxfId="111" priority="27" operator="equal">
      <formula>"OK"</formula>
    </cfRule>
  </conditionalFormatting>
  <conditionalFormatting sqref="J13 J17 J21 J25">
    <cfRule type="cellIs" dxfId="110" priority="19" operator="equal">
      <formula>"A"</formula>
    </cfRule>
    <cfRule type="cellIs" dxfId="109" priority="20" operator="equal">
      <formula>"U"</formula>
    </cfRule>
    <cfRule type="cellIs" dxfId="108" priority="21" operator="equal">
      <formula>"OK"</formula>
    </cfRule>
  </conditionalFormatting>
  <conditionalFormatting sqref="L11:O11 L13:N13 L17:N17 L21:N21 L25:N25 L15:O15 L19:O19 L23:O23">
    <cfRule type="cellIs" dxfId="107" priority="16" operator="equal">
      <formula>"A"</formula>
    </cfRule>
    <cfRule type="cellIs" dxfId="106" priority="17" operator="equal">
      <formula>"U"</formula>
    </cfRule>
    <cfRule type="cellIs" dxfId="105" priority="18" operator="equal">
      <formula>"OK"</formula>
    </cfRule>
  </conditionalFormatting>
  <conditionalFormatting sqref="O27 O29 O31 O33 O35 O37 O39">
    <cfRule type="cellIs" dxfId="104" priority="1" operator="equal">
      <formula>"A"</formula>
    </cfRule>
    <cfRule type="cellIs" dxfId="103" priority="2" operator="equal">
      <formula>"U"</formula>
    </cfRule>
    <cfRule type="cellIs" dxfId="102" priority="3" operator="equal">
      <formula>"OK"</formula>
    </cfRule>
  </conditionalFormatting>
  <conditionalFormatting sqref="H27:I27 H29:I29 H31:I31 H33:I33 H35:I35 H37:I37 H39:I39">
    <cfRule type="cellIs" dxfId="101" priority="10" operator="equal">
      <formula>"A"</formula>
    </cfRule>
    <cfRule type="cellIs" dxfId="100" priority="11" operator="equal">
      <formula>"U"</formula>
    </cfRule>
    <cfRule type="cellIs" dxfId="99" priority="12" operator="equal">
      <formula>"OK"</formula>
    </cfRule>
  </conditionalFormatting>
  <conditionalFormatting sqref="J27 J29 J31 J33 J35 J37 J39">
    <cfRule type="cellIs" dxfId="98" priority="7" operator="equal">
      <formula>"A"</formula>
    </cfRule>
    <cfRule type="cellIs" dxfId="97" priority="8" operator="equal">
      <formula>"U"</formula>
    </cfRule>
    <cfRule type="cellIs" dxfId="96" priority="9" operator="equal">
      <formula>"OK"</formula>
    </cfRule>
  </conditionalFormatting>
  <conditionalFormatting sqref="L27:N27 L29:N29 L31:N31 L33:N33 L35:N35 L37:N37 L39:N39">
    <cfRule type="cellIs" dxfId="95" priority="4" operator="equal">
      <formula>"A"</formula>
    </cfRule>
    <cfRule type="cellIs" dxfId="94" priority="5" operator="equal">
      <formula>"U"</formula>
    </cfRule>
    <cfRule type="cellIs" dxfId="93"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21" location="'D11'!A1" display="Direito Administrativo" xr:uid="{00000000-0004-0000-0300-000003000000}"/>
    <hyperlink ref="F22" location="'D12'!A1" display="Direito Civil" xr:uid="{00000000-0004-0000-0300-000004000000}"/>
    <hyperlink ref="F23" location="'D13'!A1" display="Direito Administrativo" xr:uid="{00000000-0004-0000-0300-000005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ÉTICA NO SERVIÇO PÚBLICO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INFORMÁTICA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ATUALIDADES</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NOÇÕES DE DIREITO CONSTITUCIONAL</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NOÇÕES DE DIREITO ADMINISTRATIVO</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NOÇÕES DE DIREITO PENAL</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NOÇÕES DE DIREITO PROCESSUAL PENAL</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NOÇÕES DE DIREITOS HUMANOS E PARTICIPAÇÃO SOCIAL</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t="str">
        <f>Disciplinas!F21</f>
        <v>LEGISLAÇÃO ESPECIAL</v>
      </c>
      <c r="E19" s="131"/>
      <c r="F19" s="131"/>
      <c r="G19" s="82">
        <f>IF(ISNUMBER(AVERAGE(Disciplinas!H21:J21)),AVERAGE(Disciplinas!H21:J21),0)</f>
        <v>0</v>
      </c>
      <c r="H19" s="82">
        <f>IF(ISNUMBER(AVERAGE(Disciplinas!L21:O21)),AVERAGE(Disciplinas!L21:O21),0)</f>
        <v>0</v>
      </c>
      <c r="I19" s="82" t="str">
        <f>Disciplinas!S21</f>
        <v/>
      </c>
      <c r="J19" s="83" t="str">
        <f>Disciplinas!W21</f>
        <v/>
      </c>
      <c r="K19" s="37"/>
      <c r="L19" s="72"/>
      <c r="M19" s="68"/>
      <c r="N19" s="68"/>
      <c r="O19" s="68"/>
      <c r="P19" s="68"/>
      <c r="Q19" s="68"/>
      <c r="R19" s="68"/>
      <c r="S19" s="73"/>
      <c r="T19" s="37"/>
      <c r="U19" s="37"/>
      <c r="V19" s="38"/>
    </row>
    <row r="20" spans="1:22" ht="15" customHeight="1" x14ac:dyDescent="0.2">
      <c r="A20" s="37"/>
      <c r="B20" s="37"/>
      <c r="C20" s="81">
        <v>12</v>
      </c>
      <c r="D20" s="131" t="str">
        <f>Disciplinas!F22</f>
        <v>EXECUÇÃO PENAL</v>
      </c>
      <c r="E20" s="131"/>
      <c r="F20" s="131"/>
      <c r="G20" s="82">
        <f>IF(ISNUMBER(AVERAGE(Disciplinas!H22:J22)),AVERAGE(Disciplinas!H22:J22),0)</f>
        <v>0</v>
      </c>
      <c r="H20" s="82">
        <f>IF(ISNUMBER(AVERAGE(Disciplinas!L22:O22)),AVERAGE(Disciplinas!L22:O22),0)</f>
        <v>0</v>
      </c>
      <c r="I20" s="82" t="str">
        <f>Disciplinas!S22</f>
        <v/>
      </c>
      <c r="J20" s="83" t="str">
        <f>Disciplinas!W22</f>
        <v/>
      </c>
      <c r="K20" s="37"/>
      <c r="L20" s="72"/>
      <c r="M20" s="68"/>
      <c r="N20" s="68"/>
      <c r="O20" s="68"/>
      <c r="P20" s="68"/>
      <c r="Q20" s="68"/>
      <c r="R20" s="68"/>
      <c r="S20" s="73"/>
      <c r="T20" s="37"/>
      <c r="U20" s="37"/>
      <c r="V20" s="38"/>
    </row>
    <row r="21" spans="1:22" ht="15" customHeight="1" x14ac:dyDescent="0.2">
      <c r="A21" s="37"/>
      <c r="B21" s="37"/>
      <c r="C21" s="81">
        <v>13</v>
      </c>
      <c r="D21" s="131" t="str">
        <f>Disciplinas!F23</f>
        <v>DEPARTAMENTO PENITENCIÁRIO NACIONAL</v>
      </c>
      <c r="E21" s="131"/>
      <c r="F21" s="131"/>
      <c r="G21" s="82">
        <f>IF(ISNUMBER(AVERAGE(Disciplinas!H23:J23)),AVERAGE(Disciplinas!H23:J23),0)</f>
        <v>0</v>
      </c>
      <c r="H21" s="82">
        <f>IF(ISNUMBER(AVERAGE(Disciplinas!L23:O23)),AVERAGE(Disciplinas!L23:O23),0)</f>
        <v>0</v>
      </c>
      <c r="I21" s="82" t="str">
        <f>Disciplinas!S23</f>
        <v/>
      </c>
      <c r="J21" s="83" t="str">
        <f>Disciplinas!W23</f>
        <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dr0fiEzlBttLsJ4LUd+EBW3TzQAr1yzbjUdA4ir2cyTRXVVLPASKgNff23dT/dqOGT/VooAzzqcn/8D2pIpU/A==" saltValue="bSLNxlCPgMd2BtjzfgMjz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71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72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74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W5AFpA+x7wBdARz4WIUN11Rnkv1Nk4DcCNDyBRQPc7RzKKj5gfhvjOBx2x9c4l6iiFtn24+zGjs/203NcHGxzw==" saltValue="haeXFC67Ae/cwc7EifDTW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92" priority="8" operator="equal">
      <formula>$Z$15</formula>
    </cfRule>
    <cfRule type="cellIs" dxfId="91" priority="9" operator="equal">
      <formula>$Z$14</formula>
    </cfRule>
  </conditionalFormatting>
  <conditionalFormatting sqref="H52:J73 L52:O73">
    <cfRule type="cellIs" dxfId="90" priority="6" operator="equal">
      <formula>$Z$15</formula>
    </cfRule>
    <cfRule type="cellIs" dxfId="89" priority="7" operator="equal">
      <formula>$Z$14</formula>
    </cfRule>
  </conditionalFormatting>
  <conditionalFormatting sqref="J14:J23">
    <cfRule type="cellIs" dxfId="88" priority="4" operator="equal">
      <formula>$Z$15</formula>
    </cfRule>
    <cfRule type="cellIs" dxfId="87" priority="5" operator="equal">
      <formula>$Z$14</formula>
    </cfRule>
  </conditionalFormatting>
  <conditionalFormatting sqref="I13">
    <cfRule type="cellIs" dxfId="86" priority="1" operator="equal">
      <formula>"A"</formula>
    </cfRule>
    <cfRule type="cellIs" dxfId="85" priority="2" operator="equal">
      <formula>"U"</formula>
    </cfRule>
    <cfRule type="cellIs" dxfId="8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75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77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79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80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Q0HranCWJEKiQPjJgxDp8mn0ueiUVsFkWMTyz5VzkGQVnhWrBjjzGf/Odl0H5/3+5J3R0bawmUTwWvBgbmzyQ==" saltValue="zPElZJwxoa4OSJtt+qxzq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83" priority="9" operator="equal">
      <formula>$Z$15</formula>
    </cfRule>
    <cfRule type="cellIs" dxfId="82" priority="10" operator="equal">
      <formula>$Z$14</formula>
    </cfRule>
  </conditionalFormatting>
  <conditionalFormatting sqref="H52:J73 L52:O73">
    <cfRule type="cellIs" dxfId="81" priority="7" operator="equal">
      <formula>$Z$15</formula>
    </cfRule>
    <cfRule type="cellIs" dxfId="80" priority="8" operator="equal">
      <formula>$Z$14</formula>
    </cfRule>
  </conditionalFormatting>
  <conditionalFormatting sqref="I13">
    <cfRule type="cellIs" dxfId="79" priority="1" operator="equal">
      <formula>"A"</formula>
    </cfRule>
    <cfRule type="cellIs" dxfId="78" priority="2" operator="equal">
      <formula>"U"</formula>
    </cfRule>
    <cfRule type="cellIs" dxfId="7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81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82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83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85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86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33.75" x14ac:dyDescent="0.25">
      <c r="A23" s="25"/>
      <c r="B23" s="25"/>
      <c r="C23" s="25"/>
      <c r="D23" s="25"/>
      <c r="E23" s="30">
        <v>10</v>
      </c>
      <c r="F23" s="24" t="s">
        <v>90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7UJF7BrIwHHPQkIhUq0OmvIU3ge6pEDw4CpCXe8t4UnHSJY48vsNejtFtBAJCYzx6uoMbO6x6Aayr8EZCgfYA==" saltValue="8iUXDta39XiR0N5PTZJ2K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76" priority="12" operator="equal">
      <formula>$Z$15</formula>
    </cfRule>
    <cfRule type="cellIs" dxfId="75" priority="13" operator="equal">
      <formula>$Z$14</formula>
    </cfRule>
  </conditionalFormatting>
  <conditionalFormatting sqref="H52:J73 L52:O73">
    <cfRule type="cellIs" dxfId="74" priority="10" operator="equal">
      <formula>$Z$15</formula>
    </cfRule>
    <cfRule type="cellIs" dxfId="73" priority="11" operator="equal">
      <formula>$Z$14</formula>
    </cfRule>
  </conditionalFormatting>
  <conditionalFormatting sqref="I13">
    <cfRule type="cellIs" dxfId="72" priority="1" operator="equal">
      <formula>"A"</formula>
    </cfRule>
    <cfRule type="cellIs" dxfId="71" priority="2" operator="equal">
      <formula>"U"</formula>
    </cfRule>
    <cfRule type="cellIs" dxfId="7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91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90" x14ac:dyDescent="0.25">
      <c r="A15" s="25"/>
      <c r="B15" s="25"/>
      <c r="C15" s="25"/>
      <c r="D15" s="25"/>
      <c r="E15" s="30">
        <v>2</v>
      </c>
      <c r="F15" s="24" t="s">
        <v>92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93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94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96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97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98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99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100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101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102</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103</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EmJartosm7ZmsuX3Ugpnp6PXwrhlcxHCk2nEo5s6t11u1M78nNPRpCATkRAtYoR3zGrS0w9ju3X2iDFkVlPVw==" saltValue="ih1RtxSLLhfgOZoFGg5jL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9" priority="9" operator="equal">
      <formula>$Z$15</formula>
    </cfRule>
    <cfRule type="cellIs" dxfId="68" priority="10" operator="equal">
      <formula>$Z$14</formula>
    </cfRule>
  </conditionalFormatting>
  <conditionalFormatting sqref="H52:J73 L52:O73">
    <cfRule type="cellIs" dxfId="67" priority="7" operator="equal">
      <formula>$Z$15</formula>
    </cfRule>
    <cfRule type="cellIs" dxfId="66" priority="8"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104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105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106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WbIz1uyBEOfuRfazUhQLjtjwjR2d2kIcYe9Zk5sF1/cdX70DAQXoi2oewKbrRjmkskSbJKWCIA4aU11/DP2pg==" saltValue="s9i0S4rqXv906Q4XR1Xvq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lpstr>D11</vt:lpstr>
      <vt:lpstr>D12</vt:lpstr>
      <vt:lpstr>D13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2020-05-05T20:50:04Z</dcterms:modified>
</cp:coreProperties>
</file>