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dital Estratégico\"/>
    </mc:Choice>
  </mc:AlternateContent>
  <xr:revisionPtr revIDLastSave="0" documentId="13_ncr:1_{E54B31AF-0562-4BF8-AE81-7D9415A1DAD3}" xr6:coauthVersionLast="45" xr6:coauthVersionMax="45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  <sheet name="D5" sheetId="30" r:id="rId9"/>
    <sheet name="D6" sheetId="1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74" i="15" l="1"/>
  <c r="N74" i="15"/>
  <c r="M74" i="15"/>
  <c r="L74" i="15"/>
  <c r="J74" i="15"/>
  <c r="I74" i="15"/>
  <c r="H74" i="15"/>
  <c r="O74" i="30"/>
  <c r="N74" i="30"/>
  <c r="M74" i="30"/>
  <c r="L74" i="30"/>
  <c r="J74" i="30"/>
  <c r="I74" i="30"/>
  <c r="H74" i="30"/>
  <c r="O74" i="12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U74" i="8"/>
  <c r="R74" i="8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U74" i="9"/>
  <c r="R74" i="9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U74" i="11"/>
  <c r="R74" i="11"/>
  <c r="Q74" i="11"/>
  <c r="S74" i="11" s="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R74" i="12"/>
  <c r="S74" i="12" s="1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V74" i="15"/>
  <c r="W74" i="15" s="1"/>
  <c r="U74" i="15"/>
  <c r="R74" i="15"/>
  <c r="S74" i="15" s="1"/>
  <c r="Q74" i="15"/>
  <c r="W52" i="15"/>
  <c r="S52" i="15"/>
  <c r="W51" i="15"/>
  <c r="S51" i="15"/>
  <c r="W50" i="15"/>
  <c r="S50" i="15"/>
  <c r="W49" i="15"/>
  <c r="S49" i="15"/>
  <c r="W48" i="15"/>
  <c r="S48" i="15"/>
  <c r="W47" i="15"/>
  <c r="S47" i="15"/>
  <c r="W46" i="15"/>
  <c r="S46" i="15"/>
  <c r="W45" i="15"/>
  <c r="S45" i="15"/>
  <c r="W44" i="15"/>
  <c r="S44" i="15"/>
  <c r="W43" i="15"/>
  <c r="S43" i="15"/>
  <c r="W42" i="15"/>
  <c r="S42" i="15"/>
  <c r="W41" i="15"/>
  <c r="S41" i="15"/>
  <c r="W40" i="15"/>
  <c r="S40" i="15"/>
  <c r="W39" i="15"/>
  <c r="S39" i="15"/>
  <c r="W38" i="15"/>
  <c r="S38" i="15"/>
  <c r="W37" i="15"/>
  <c r="S37" i="15"/>
  <c r="W36" i="15"/>
  <c r="S36" i="15"/>
  <c r="W35" i="15"/>
  <c r="S35" i="15"/>
  <c r="W34" i="15"/>
  <c r="S34" i="15"/>
  <c r="S33" i="15"/>
  <c r="S32" i="15"/>
  <c r="S31" i="15"/>
  <c r="S30" i="15"/>
  <c r="W29" i="15"/>
  <c r="S29" i="15"/>
  <c r="W28" i="15"/>
  <c r="S28" i="15"/>
  <c r="W27" i="15"/>
  <c r="S27" i="15"/>
  <c r="W26" i="15"/>
  <c r="S26" i="15"/>
  <c r="W25" i="15"/>
  <c r="S25" i="15"/>
  <c r="W24" i="15"/>
  <c r="S24" i="15"/>
  <c r="W23" i="15"/>
  <c r="S23" i="15"/>
  <c r="W22" i="15"/>
  <c r="S22" i="15"/>
  <c r="W21" i="15"/>
  <c r="S21" i="15"/>
  <c r="W20" i="15"/>
  <c r="S20" i="15"/>
  <c r="W19" i="15"/>
  <c r="S19" i="15"/>
  <c r="W18" i="15"/>
  <c r="S18" i="15"/>
  <c r="W17" i="15"/>
  <c r="S17" i="15"/>
  <c r="W16" i="15"/>
  <c r="S16" i="15"/>
  <c r="W15" i="15"/>
  <c r="S15" i="15"/>
  <c r="W14" i="15"/>
  <c r="S14" i="15"/>
  <c r="V74" i="30"/>
  <c r="U74" i="30"/>
  <c r="R74" i="30"/>
  <c r="S74" i="30" s="1"/>
  <c r="Q74" i="30"/>
  <c r="W52" i="30"/>
  <c r="S52" i="30"/>
  <c r="W51" i="30"/>
  <c r="S51" i="30"/>
  <c r="W50" i="30"/>
  <c r="S50" i="30"/>
  <c r="W49" i="30"/>
  <c r="S49" i="30"/>
  <c r="W48" i="30"/>
  <c r="S48" i="30"/>
  <c r="W47" i="30"/>
  <c r="S47" i="30"/>
  <c r="W46" i="30"/>
  <c r="S46" i="30"/>
  <c r="W45" i="30"/>
  <c r="S45" i="30"/>
  <c r="W44" i="30"/>
  <c r="S44" i="30"/>
  <c r="W43" i="30"/>
  <c r="S43" i="30"/>
  <c r="W42" i="30"/>
  <c r="S42" i="30"/>
  <c r="W41" i="30"/>
  <c r="S41" i="30"/>
  <c r="W40" i="30"/>
  <c r="S40" i="30"/>
  <c r="W39" i="30"/>
  <c r="S39" i="30"/>
  <c r="W38" i="30"/>
  <c r="S38" i="30"/>
  <c r="W37" i="30"/>
  <c r="S37" i="30"/>
  <c r="W36" i="30"/>
  <c r="S36" i="30"/>
  <c r="W35" i="30"/>
  <c r="S35" i="30"/>
  <c r="W34" i="30"/>
  <c r="S34" i="30"/>
  <c r="S33" i="30"/>
  <c r="S32" i="30"/>
  <c r="S31" i="30"/>
  <c r="S30" i="30"/>
  <c r="W29" i="30"/>
  <c r="S29" i="30"/>
  <c r="W28" i="30"/>
  <c r="S28" i="30"/>
  <c r="W27" i="30"/>
  <c r="S27" i="30"/>
  <c r="W26" i="30"/>
  <c r="S26" i="30"/>
  <c r="W25" i="30"/>
  <c r="S25" i="30"/>
  <c r="W24" i="30"/>
  <c r="S24" i="30"/>
  <c r="W23" i="30"/>
  <c r="S23" i="30"/>
  <c r="W22" i="30"/>
  <c r="S22" i="30"/>
  <c r="W21" i="30"/>
  <c r="S21" i="30"/>
  <c r="W20" i="30"/>
  <c r="S20" i="30"/>
  <c r="W19" i="30"/>
  <c r="S19" i="30"/>
  <c r="W18" i="30"/>
  <c r="S18" i="30"/>
  <c r="W17" i="30"/>
  <c r="S17" i="30"/>
  <c r="W16" i="30"/>
  <c r="S16" i="30"/>
  <c r="W15" i="30"/>
  <c r="S15" i="30"/>
  <c r="W14" i="30"/>
  <c r="S14" i="30"/>
  <c r="W74" i="9" l="1"/>
  <c r="S74" i="8"/>
  <c r="S74" i="9"/>
  <c r="W74" i="8"/>
  <c r="W74" i="30"/>
  <c r="W74" i="11"/>
  <c r="W74" i="12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J37" i="7"/>
  <c r="V16" i="6"/>
  <c r="U16" i="6"/>
  <c r="R16" i="6"/>
  <c r="Q16" i="6"/>
  <c r="O16" i="6"/>
  <c r="N16" i="6"/>
  <c r="M16" i="6"/>
  <c r="L16" i="6"/>
  <c r="J16" i="6"/>
  <c r="I16" i="6"/>
  <c r="H16" i="6"/>
  <c r="V15" i="6"/>
  <c r="U15" i="6"/>
  <c r="W15" i="6" s="1"/>
  <c r="J13" i="7" s="1"/>
  <c r="R15" i="6"/>
  <c r="Q15" i="6"/>
  <c r="O15" i="6"/>
  <c r="N15" i="6"/>
  <c r="M15" i="6"/>
  <c r="L15" i="6"/>
  <c r="J15" i="6"/>
  <c r="I15" i="6"/>
  <c r="H15" i="6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I28" i="7" l="1"/>
  <c r="J33" i="7"/>
  <c r="J28" i="7"/>
  <c r="J24" i="7"/>
  <c r="J22" i="7"/>
  <c r="J16" i="7"/>
  <c r="J20" i="7"/>
  <c r="I15" i="7"/>
  <c r="G33" i="7"/>
  <c r="J34" i="7"/>
  <c r="G37" i="7"/>
  <c r="J38" i="7"/>
  <c r="I17" i="7"/>
  <c r="J27" i="7"/>
  <c r="J18" i="7"/>
  <c r="J30" i="7"/>
  <c r="I32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S15" i="6"/>
  <c r="I13" i="7" s="1"/>
  <c r="G14" i="7"/>
  <c r="W16" i="6"/>
  <c r="J14" i="7" s="1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S16" i="6"/>
  <c r="I14" i="7" s="1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<sst xmlns="http://schemas.openxmlformats.org/spreadsheetml/2006/main" count="270" uniqueCount="106">
  <si>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</si>
  <si>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</si>
  <si>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</si>
  <si>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</si>
  <si>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</si>
  <si>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</si>
  <si>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</si>
  <si>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</si>
  <si>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</si>
  <si>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</si>
  <si>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</si>
  <si>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</si>
  <si>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</si>
  <si>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</si>
  <si>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</si>
  <si>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</si>
  <si>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</si>
  <si>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</si>
  <si>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</si>
  <si>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</si>
  <si>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</si>
  <si>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</si>
  <si>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</si>
  <si>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</si>
  <si>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</si>
  <si>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</si>
  <si>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</si>
  <si>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</si>
  <si>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</si>
  <si>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</si>
  <si>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</si>
  <si>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</si>
  <si>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</si>
  <si>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</si>
  <si>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</si>
  <si>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</si>
  <si>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Exercícios TEC Concursos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</si>
  <si>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</si>
  <si>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</si>
  <si>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</si>
  <si>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</si>
  <si>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</si>
  <si>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</si>
  <si>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</si>
  <si>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</si>
  <si>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</si>
  <si>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</si>
  <si>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LÍNGUA PORTUGUESA</t>
  </si>
  <si>
    <t>CONHECIMENTOS ESPECÍFICOS</t>
  </si>
  <si>
    <t>NOÇÕES DE INFORMÁTICA</t>
  </si>
  <si>
    <t>EBSERH</t>
  </si>
  <si>
    <t>IBFC</t>
  </si>
  <si>
    <t>https://dhg1h5j42swfq.cloudfront.net/2019/11/04124046/Edital-EBSERH-%C3%81rea-ADMINISTRATIVA.pdf</t>
  </si>
  <si>
    <t>https://www.youtube.com/watch?v=FuAgDS620iY</t>
  </si>
  <si>
    <t>VIDE EDITAL</t>
  </si>
  <si>
    <t>Português
Raciocínio Lógico
Noções de Informática 20; SUS
EBSERH 10; Específicas 20</t>
  </si>
  <si>
    <t>RACIOCÍNIO LÓGICO</t>
  </si>
  <si>
    <t>LEGISLAÇÃO APLICADA À EBSERH</t>
  </si>
  <si>
    <t>LEGISLAÇÃO APLICADA AO SUS</t>
  </si>
  <si>
    <t>1. Compreensão e interpretação de textos</t>
  </si>
  <si>
    <t>2. Tipologia textual e gêneros textuais</t>
  </si>
  <si>
    <t>3. Ortografia oficial.</t>
  </si>
  <si>
    <t>4. Acentuação gráfica.</t>
  </si>
  <si>
    <t>5. Classes de palavras.</t>
  </si>
  <si>
    <t>6. Uso do sinal indicativo de crase</t>
  </si>
  <si>
    <t>7. Sintaxe da oração e do período.</t>
  </si>
  <si>
    <t>8. Pontuação.</t>
  </si>
  <si>
    <t>9. Concordância nominal e verbal.</t>
  </si>
  <si>
    <t>10. Regência nominal e verbal.</t>
  </si>
  <si>
    <t>11. Significação das palavras</t>
  </si>
  <si>
    <t>1. Noções de Lógica. 2. Diagramas Lógicos: conjuntos e elementos. 3. Lógica da argumentação.</t>
  </si>
  <si>
    <t>4. Tipos de Raciocínio. 5. Conectivos Lógicos. 6. Proposições lógicas simples e compostas.</t>
  </si>
  <si>
    <t>7. Elementos de teoria dos conjuntos, análise combinatória e probabilidade.</t>
  </si>
  <si>
    <t>8. Resolução de problemas com frações, conjuntos, porcentagens e sequências com números, figuras, palavras</t>
  </si>
  <si>
    <t>1. Internet e Aplicativos. 2. Ferramentas de busca. 3. Navegadores (Browser).</t>
  </si>
  <si>
    <t>4. Redes de Computadores. 5. Criptografia.</t>
  </si>
  <si>
    <t>6. Sistema Operacional e Software. 7. Hardware</t>
  </si>
  <si>
    <t>8. Correios Eletrônicos. 9. Programa Antivírus e Firewall.</t>
  </si>
  <si>
    <t>10. Editores de Apresentação. 11. Editores de Planilhas. 12. Editores de Texto.</t>
  </si>
  <si>
    <t>13. Segurança da Informação</t>
  </si>
  <si>
    <t>14. Extensão de Arquivo. 15. Teclas de Atalho. 16. Pacote Microsoft Office.</t>
  </si>
  <si>
    <t>1. Lei Federal nº 12.550, de 15 de dezembro de 2011.</t>
  </si>
  <si>
    <t>2. Decreto nº 7.661, de 28 de dezembro de 2011</t>
  </si>
  <si>
    <t>3. Regimento Interno da EBSERH - 3ª revisão (2016).</t>
  </si>
  <si>
    <t>4. Código de Ética e Conduta da Ebserh - Princípios Éticos e Compromissos de Conduta - 1ª edição – 2017. 5. Estatuto Social da EBSERH, aprovado em 29/06/2018.</t>
  </si>
  <si>
    <t>1. Evolução histórica da organização do sistema de saúde no Brasil e a construção do Sistema Único de Saúde (SUS) – princípios, diretrizes e arcabouço legal.</t>
  </si>
  <si>
    <t>2. Controle social no SUS. 3. Resolução 453/2012 do Conselho Nacional da Saúde.</t>
  </si>
  <si>
    <t>4. Constituição Federal 1988, Título VIII - artigos de 194 a 200.</t>
  </si>
  <si>
    <t>5. Lei Orgânica da Saúde - Lei n º 8.080/1990, Lei nº 8.142/1990 e Decreto Presidencial nº 7.508, de 28 de junho de 2011.</t>
  </si>
  <si>
    <t>6. Determinantes sociais da saúde.</t>
  </si>
  <si>
    <t>7. Sistemas de informação em saúde.</t>
  </si>
  <si>
    <t>8. RDC nº 63, de 25 de novembro de 2011 que dispõe sobre os Requisitos de Boas Práticas de Funcionamento para os Serviços de Saúde.</t>
  </si>
  <si>
    <t>9. Resolução CNS nº 553, de 9 de agosto de 2017, que dispõe sobre a carta
dos direitos e deveres da pessoa usuária da saúde.</t>
  </si>
  <si>
    <t>10. RDC nº 36, de 25 de julho de 2013 que institui ações para a segurança do paciente em serviços de saúde e dá outras providências.</t>
  </si>
  <si>
    <t>ANALISTA ADMINISTRATIVO</t>
  </si>
  <si>
    <t>ENSINO SUPERIOR COMPLETO</t>
  </si>
  <si>
    <t>ADMINISTRAÇÃO HOSPITAL</t>
  </si>
  <si>
    <t>1. Princípios básicos de administração aplicados a hospitais</t>
  </si>
  <si>
    <t>2. Planejamento estratégico em hospitais; estrutura física do hospital; eficiência da gestão; gerência de manutenção de equipamentos; sistema de informação hospitalar; indicadores e padrões de qualidade da assistência; o papel do administrador; as responsabilidades da administração. Administração de Recursos Humanos em hospitais</t>
  </si>
  <si>
    <t>3. Introdução à moderna gestão de pessoas; os processos da gestão de pessoas; recrutamento de pessoas; seleção de pessoas; avaliação de desempenho; treinamento de pessoas; qualidade de vida no trabalho. Administração do Serviço de Enfermagem.</t>
  </si>
  <si>
    <t>4. Papel da gerência de enfermagem; elaboração de políticas de contratação de funcionários; elaboração de horários de trabalho; controle de qualidade através de auditoria; gerenciamento de casos; o treinamento como forma de ensino. Administração financeira em hospitais.</t>
  </si>
  <si>
    <t>5. A função da administração financeira; conceitos financeiros básicos; administração do fluxo de caixa; decisões de financiamento e curto prazo; decisões de financiamento a longo prazo; técnicas para administração de estoques. Marketing dos serviços de saúde</t>
  </si>
  <si>
    <t>6. O marketing de serviços profissionais; obtenção e utilização de informações de marketing; segmentação, seleção e atração de mercados; mix de serviços; ciclo de vida de serviços; estratégias de produto, preço, ponto de venda e propaganda. Hotelaria hospitalar</t>
  </si>
  <si>
    <t>7. Papel do funcionário de hotelaria hospitalar; administração da rouparia; gerência de abastecimento e fornecimento; sistemas de compras; contratação de serviços terceirizados; padronização e codificação de materiais.</t>
  </si>
  <si>
    <t>8. Leis e funcionamento do Sistema Único de Saúde, contratualização com o SUS, indicadores de produção dos serviços hospitalares. Controles interno e externo. Avaliação e monitoramento da despesa pública. Avaliação de políticas públicas e seu relacionamento com processos, resultados e impactos.</t>
  </si>
  <si>
    <t>9. Direitos, deveres e responsabilidades dos servidores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</si>
</sst>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4" fontId="16" fillId="2" borderId="1" xfId="0" applyNumberFormat="1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71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NOÇÕES DE INFORMÁTICA</c:v>
                </c:pt>
                <c:pt idx="3">
                  <c:v>LEGISLAÇÃO APLICADA À EBSERH</c:v>
                </c:pt>
                <c:pt idx="4">
                  <c:v>LEGISLAÇÃO APLICADA AO SUS</c:v>
                </c:pt>
                <c:pt idx="5">
                  <c:v>CONHECIMENTOS ESPECÍFICOS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NOÇÕES DE INFORMÁTICA</c:v>
                </c:pt>
                <c:pt idx="3">
                  <c:v>LEGISLAÇÃO APLICADA À EBSERH</c:v>
                </c:pt>
                <c:pt idx="4">
                  <c:v>LEGISLAÇÃO APLICADA AO SUS</c:v>
                </c:pt>
                <c:pt idx="5">
                  <c:v>CONHECIMENTOS ESPECÍFICOS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NOÇÕES DE INFORMÁTICA</c:v>
                </c:pt>
                <c:pt idx="3">
                  <c:v>LEGISLAÇÃO APLICADA À EBSERH</c:v>
                </c:pt>
                <c:pt idx="4">
                  <c:v>LEGISLAÇÃO APLICADA AO SUS</c:v>
                </c:pt>
                <c:pt idx="5">
                  <c:v>CONHECIMENTOS ESPECÍFICOS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NOÇÕES DE INFORMÁTICA</c:v>
                </c:pt>
                <c:pt idx="3">
                  <c:v>LEGISLAÇÃO APLICADA À EBSERH</c:v>
                </c:pt>
                <c:pt idx="4">
                  <c:v>LEGISLAÇÃO APLICADA AO SUS</c:v>
                </c:pt>
                <c:pt idx="5">
                  <c:v>CONHECIMENTOS ESPECÍFICOS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10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youtube.com/watch?v=FuAgDS620iY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9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561976</xdr:colOff>
      <xdr:row>6</xdr:row>
      <xdr:rowOff>166815</xdr:rowOff>
    </xdr:from>
    <xdr:to>
      <xdr:col>19</xdr:col>
      <xdr:colOff>57150</xdr:colOff>
      <xdr:row>38</xdr:row>
      <xdr:rowOff>66674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2B89515-ED83-4543-8E44-C49AA2A171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6" y="1309815"/>
          <a:ext cx="10467974" cy="599585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17</xdr:row>
      <xdr:rowOff>571500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A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A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A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A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À EBSERH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A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AO SUS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A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A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A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A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A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A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A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A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A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A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A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A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A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A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A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A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A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A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A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A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A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A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A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A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A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A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A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A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A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A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A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A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A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A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A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A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A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590550</xdr:colOff>
      <xdr:row>6</xdr:row>
      <xdr:rowOff>180975</xdr:rowOff>
    </xdr:from>
    <xdr:to>
      <xdr:col>4</xdr:col>
      <xdr:colOff>66675</xdr:colOff>
      <xdr:row>33</xdr:row>
      <xdr:rowOff>57150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BCED8DD3-F20E-4E7F-ACF2-1F4E7B557E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1323975"/>
          <a:ext cx="1914525" cy="5019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À EBSERH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AO SUS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35</xdr:row>
      <xdr:rowOff>95250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À EBSERH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AO SUS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35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À EBSERH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AO SUS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31</xdr:row>
      <xdr:rowOff>47625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À EBSERH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AO SUS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31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À EBSERH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AO SUS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32</xdr:row>
      <xdr:rowOff>95250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À EBSERH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AO SUS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À EBSERH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AO SUS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31</xdr:row>
      <xdr:rowOff>47625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 APLICADA À EBSERH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AO SUS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31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 APLICADA À EBSERH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AO SUS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" textlink="Disciplinas!$F$11">
      <xdr:nvSpPr>
        <xdr:cNvPr id="64" name="Retângulo 6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SpPr/>
      </xdr:nvSpPr>
      <xdr:spPr>
        <a:xfrm>
          <a:off x="0" y="114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49FA798-E85E-4396-9516-EE2ED005444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LÍNGUA PORTUGUESA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7</xdr:row>
      <xdr:rowOff>0</xdr:rowOff>
    </xdr:from>
    <xdr:to>
      <xdr:col>3</xdr:col>
      <xdr:colOff>0</xdr:colOff>
      <xdr:row>8</xdr:row>
      <xdr:rowOff>0</xdr:rowOff>
    </xdr:to>
    <xdr:sp macro="" textlink="Disciplinas!$F$12">
      <xdr:nvSpPr>
        <xdr:cNvPr id="65" name="Retângulo 6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SpPr/>
      </xdr:nvSpPr>
      <xdr:spPr>
        <a:xfrm>
          <a:off x="0" y="133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58CB7CB-0B91-4F7D-A5FD-13997023346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RACIOCÍNIO LÓGICO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8</xdr:row>
      <xdr:rowOff>0</xdr:rowOff>
    </xdr:from>
    <xdr:to>
      <xdr:col>3</xdr:col>
      <xdr:colOff>0</xdr:colOff>
      <xdr:row>9</xdr:row>
      <xdr:rowOff>0</xdr:rowOff>
    </xdr:to>
    <xdr:sp macro="" textlink="Disciplinas!$F$13">
      <xdr:nvSpPr>
        <xdr:cNvPr id="66" name="Retângulo 6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SpPr/>
      </xdr:nvSpPr>
      <xdr:spPr>
        <a:xfrm>
          <a:off x="0" y="152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008A15C-582E-44A9-AD07-422C6E3827C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NOÇÕES DE INFORMÁTICA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9</xdr:row>
      <xdr:rowOff>0</xdr:rowOff>
    </xdr:from>
    <xdr:to>
      <xdr:col>3</xdr:col>
      <xdr:colOff>0</xdr:colOff>
      <xdr:row>10</xdr:row>
      <xdr:rowOff>0</xdr:rowOff>
    </xdr:to>
    <xdr:sp macro="" textlink="Disciplinas!$F$14">
      <xdr:nvSpPr>
        <xdr:cNvPr id="67" name="Retângulo 6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SpPr/>
      </xdr:nvSpPr>
      <xdr:spPr>
        <a:xfrm>
          <a:off x="0" y="171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9AEF085-3F45-4ED1-82EA-7988C59FAC0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LEGISLAÇÃO APLICADA À EBSERH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 macro="" textlink="Disciplinas!$F$15">
      <xdr:nvSpPr>
        <xdr:cNvPr id="68" name="Retângulo 6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SpPr/>
      </xdr:nvSpPr>
      <xdr:spPr>
        <a:xfrm>
          <a:off x="0" y="1905000"/>
          <a:ext cx="1828800" cy="19050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2487543-90BF-43C4-9566-62B0CCF98B82}" type="TxLink">
            <a:rPr lang="en-US" sz="900" b="0" i="0" u="none" strike="noStrike">
              <a:solidFill>
                <a:sysClr val="windowText" lastClr="000000"/>
              </a:solidFill>
              <a:latin typeface="Calibri"/>
              <a:cs typeface="Calibri"/>
            </a:rPr>
            <a:pPr algn="r"/>
            <a:t>LEGISLAÇÃO APLICADA AO SUS</a:t>
          </a:fld>
          <a:endParaRPr lang="pt-BR" sz="800" u="none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 macro="" textlink="Disciplinas!$F$16">
      <xdr:nvSpPr>
        <xdr:cNvPr id="69" name="Retângulo 6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SpPr/>
      </xdr:nvSpPr>
      <xdr:spPr>
        <a:xfrm>
          <a:off x="0" y="209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BDACD8-7651-45F3-985C-B15FDFCF5C4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CONHECIMENTOS ESPECÍFICOS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0</xdr:rowOff>
    </xdr:from>
    <xdr:to>
      <xdr:col>3</xdr:col>
      <xdr:colOff>0</xdr:colOff>
      <xdr:row>12</xdr:row>
      <xdr:rowOff>190500</xdr:rowOff>
    </xdr:to>
    <xdr:sp macro="" textlink="Disciplinas!$F$17">
      <xdr:nvSpPr>
        <xdr:cNvPr id="70" name="Retângulo 6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SpPr/>
      </xdr:nvSpPr>
      <xdr:spPr>
        <a:xfrm>
          <a:off x="0" y="228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DADBC1B-7CFE-43F5-9F45-0EA52414ECB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190500</xdr:rowOff>
    </xdr:from>
    <xdr:to>
      <xdr:col>3</xdr:col>
      <xdr:colOff>0</xdr:colOff>
      <xdr:row>13</xdr:row>
      <xdr:rowOff>95250</xdr:rowOff>
    </xdr:to>
    <xdr:sp macro="" textlink="Disciplinas!$F$18">
      <xdr:nvSpPr>
        <xdr:cNvPr id="71" name="Retângulo 7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SpPr/>
      </xdr:nvSpPr>
      <xdr:spPr>
        <a:xfrm>
          <a:off x="0" y="247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22BB3AB-BD84-4B6E-80B4-EA4D63E345C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95250</xdr:rowOff>
    </xdr:from>
    <xdr:to>
      <xdr:col>3</xdr:col>
      <xdr:colOff>0</xdr:colOff>
      <xdr:row>13</xdr:row>
      <xdr:rowOff>285750</xdr:rowOff>
    </xdr:to>
    <xdr:sp macro="" textlink="Disciplinas!$F$19">
      <xdr:nvSpPr>
        <xdr:cNvPr id="72" name="Retângulo 7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SpPr/>
      </xdr:nvSpPr>
      <xdr:spPr>
        <a:xfrm>
          <a:off x="0" y="266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71BE8A0-5889-4356-A8B6-AF93FD258B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285750</xdr:rowOff>
    </xdr:from>
    <xdr:to>
      <xdr:col>3</xdr:col>
      <xdr:colOff>0</xdr:colOff>
      <xdr:row>13</xdr:row>
      <xdr:rowOff>476250</xdr:rowOff>
    </xdr:to>
    <xdr:sp macro="" textlink="Disciplinas!$F$20">
      <xdr:nvSpPr>
        <xdr:cNvPr id="73" name="Retângulo 7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SpPr/>
      </xdr:nvSpPr>
      <xdr:spPr>
        <a:xfrm>
          <a:off x="0" y="285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D02553-566F-4C3B-80C1-8FD995967A1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476250</xdr:rowOff>
    </xdr:from>
    <xdr:to>
      <xdr:col>3</xdr:col>
      <xdr:colOff>0</xdr:colOff>
      <xdr:row>14</xdr:row>
      <xdr:rowOff>95250</xdr:rowOff>
    </xdr:to>
    <xdr:sp macro="" textlink="Disciplinas!$F$21">
      <xdr:nvSpPr>
        <xdr:cNvPr id="74" name="Retângulo 7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SpPr/>
      </xdr:nvSpPr>
      <xdr:spPr>
        <a:xfrm>
          <a:off x="0" y="3048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CCE88D-65E8-43B0-B61A-2D10BF6E56D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95250</xdr:rowOff>
    </xdr:from>
    <xdr:to>
      <xdr:col>3</xdr:col>
      <xdr:colOff>0</xdr:colOff>
      <xdr:row>15</xdr:row>
      <xdr:rowOff>0</xdr:rowOff>
    </xdr:to>
    <xdr:sp macro="" textlink="Disciplinas!$F$22">
      <xdr:nvSpPr>
        <xdr:cNvPr id="75" name="Retângulo 7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SpPr/>
      </xdr:nvSpPr>
      <xdr:spPr>
        <a:xfrm>
          <a:off x="0" y="3238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3250C40-DAF5-479C-8E4E-4F9018D6DEA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0</xdr:rowOff>
    </xdr:from>
    <xdr:to>
      <xdr:col>3</xdr:col>
      <xdr:colOff>0</xdr:colOff>
      <xdr:row>15</xdr:row>
      <xdr:rowOff>190500</xdr:rowOff>
    </xdr:to>
    <xdr:sp macro="" textlink="Disciplinas!$F$23">
      <xdr:nvSpPr>
        <xdr:cNvPr id="76" name="Retângulo 7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SpPr/>
      </xdr:nvSpPr>
      <xdr:spPr>
        <a:xfrm>
          <a:off x="0" y="3429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C12F22A-128F-4D69-8E8A-C34DE55F04EB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190500</xdr:rowOff>
    </xdr:from>
    <xdr:to>
      <xdr:col>3</xdr:col>
      <xdr:colOff>0</xdr:colOff>
      <xdr:row>16</xdr:row>
      <xdr:rowOff>95250</xdr:rowOff>
    </xdr:to>
    <xdr:sp macro="" textlink="Disciplinas!$F$24">
      <xdr:nvSpPr>
        <xdr:cNvPr id="77" name="Retângulo 7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SpPr/>
      </xdr:nvSpPr>
      <xdr:spPr>
        <a:xfrm>
          <a:off x="0" y="3619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719A1E9-0068-435E-AE42-3D548995695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95250</xdr:rowOff>
    </xdr:from>
    <xdr:to>
      <xdr:col>3</xdr:col>
      <xdr:colOff>0</xdr:colOff>
      <xdr:row>16</xdr:row>
      <xdr:rowOff>285750</xdr:rowOff>
    </xdr:to>
    <xdr:sp macro="" textlink="Disciplinas!$F$25">
      <xdr:nvSpPr>
        <xdr:cNvPr id="78" name="Retângulo 7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SpPr/>
      </xdr:nvSpPr>
      <xdr:spPr>
        <a:xfrm>
          <a:off x="0" y="3810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94BDD7C4-B1A9-47BA-987A-D2BE792D735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285750</xdr:rowOff>
    </xdr:from>
    <xdr:to>
      <xdr:col>3</xdr:col>
      <xdr:colOff>0</xdr:colOff>
      <xdr:row>16</xdr:row>
      <xdr:rowOff>476250</xdr:rowOff>
    </xdr:to>
    <xdr:sp macro="" textlink="Disciplinas!$F$26">
      <xdr:nvSpPr>
        <xdr:cNvPr id="79" name="Retângulo 7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SpPr/>
      </xdr:nvSpPr>
      <xdr:spPr>
        <a:xfrm>
          <a:off x="0" y="4000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CF51B290-181E-45C0-8385-A45FF614CAD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476250</xdr:rowOff>
    </xdr:from>
    <xdr:to>
      <xdr:col>3</xdr:col>
      <xdr:colOff>0</xdr:colOff>
      <xdr:row>17</xdr:row>
      <xdr:rowOff>95250</xdr:rowOff>
    </xdr:to>
    <xdr:sp macro="" textlink="Disciplinas!$F$27">
      <xdr:nvSpPr>
        <xdr:cNvPr id="80" name="Retângulo 7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SpPr/>
      </xdr:nvSpPr>
      <xdr:spPr>
        <a:xfrm>
          <a:off x="0" y="4191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2827F693-893E-4ACD-94A1-C3556E26973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95250</xdr:rowOff>
    </xdr:from>
    <xdr:to>
      <xdr:col>3</xdr:col>
      <xdr:colOff>0</xdr:colOff>
      <xdr:row>18</xdr:row>
      <xdr:rowOff>95250</xdr:rowOff>
    </xdr:to>
    <xdr:sp macro="" textlink="Disciplinas!$F$28">
      <xdr:nvSpPr>
        <xdr:cNvPr id="81" name="Retângulo 8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SpPr/>
      </xdr:nvSpPr>
      <xdr:spPr>
        <a:xfrm>
          <a:off x="0" y="4381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6D31362-0D9B-4B39-BE14-3758E97B878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18</xdr:row>
      <xdr:rowOff>95250</xdr:rowOff>
    </xdr:from>
    <xdr:to>
      <xdr:col>3</xdr:col>
      <xdr:colOff>0</xdr:colOff>
      <xdr:row>19</xdr:row>
      <xdr:rowOff>95250</xdr:rowOff>
    </xdr:to>
    <xdr:sp macro="" textlink="Disciplinas!$F$29">
      <xdr:nvSpPr>
        <xdr:cNvPr id="82" name="Retângulo 8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SpPr/>
      </xdr:nvSpPr>
      <xdr:spPr>
        <a:xfrm>
          <a:off x="0" y="4572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6E0FA30C-9A28-4680-A3E3-796506120135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19</xdr:row>
      <xdr:rowOff>95250</xdr:rowOff>
    </xdr:from>
    <xdr:to>
      <xdr:col>3</xdr:col>
      <xdr:colOff>0</xdr:colOff>
      <xdr:row>19</xdr:row>
      <xdr:rowOff>285750</xdr:rowOff>
    </xdr:to>
    <xdr:sp macro="" textlink="Disciplinas!$F$30">
      <xdr:nvSpPr>
        <xdr:cNvPr id="83" name="Retângulo 8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SpPr/>
      </xdr:nvSpPr>
      <xdr:spPr>
        <a:xfrm>
          <a:off x="0" y="4762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429D11-2532-47A9-932B-A9885150B77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19</xdr:row>
      <xdr:rowOff>285750</xdr:rowOff>
    </xdr:from>
    <xdr:to>
      <xdr:col>3</xdr:col>
      <xdr:colOff>0</xdr:colOff>
      <xdr:row>19</xdr:row>
      <xdr:rowOff>476250</xdr:rowOff>
    </xdr:to>
    <xdr:sp macro="" textlink="Disciplinas!$F$31">
      <xdr:nvSpPr>
        <xdr:cNvPr id="84" name="Retângulo 8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SpPr/>
      </xdr:nvSpPr>
      <xdr:spPr>
        <a:xfrm>
          <a:off x="0" y="495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E3FF287-06B0-4EE0-BC1C-F3035A74A44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19</xdr:row>
      <xdr:rowOff>476250</xdr:rowOff>
    </xdr:from>
    <xdr:to>
      <xdr:col>3</xdr:col>
      <xdr:colOff>0</xdr:colOff>
      <xdr:row>20</xdr:row>
      <xdr:rowOff>95250</xdr:rowOff>
    </xdr:to>
    <xdr:sp macro="" textlink="Disciplinas!$F$32">
      <xdr:nvSpPr>
        <xdr:cNvPr id="85" name="Retângulo 8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SpPr/>
      </xdr:nvSpPr>
      <xdr:spPr>
        <a:xfrm>
          <a:off x="0" y="514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1C2AEB9-ED0C-482B-BD9A-1DEDB97D41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20</xdr:row>
      <xdr:rowOff>95250</xdr:rowOff>
    </xdr:from>
    <xdr:to>
      <xdr:col>3</xdr:col>
      <xdr:colOff>0</xdr:colOff>
      <xdr:row>20</xdr:row>
      <xdr:rowOff>285750</xdr:rowOff>
    </xdr:to>
    <xdr:sp macro="" textlink="Disciplinas!$F$33">
      <xdr:nvSpPr>
        <xdr:cNvPr id="86" name="Retângulo 85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SpPr/>
      </xdr:nvSpPr>
      <xdr:spPr>
        <a:xfrm>
          <a:off x="0" y="533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951A7C-F5C6-4A27-848D-B749D5603CB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20</xdr:row>
      <xdr:rowOff>285750</xdr:rowOff>
    </xdr:from>
    <xdr:to>
      <xdr:col>3</xdr:col>
      <xdr:colOff>0</xdr:colOff>
      <xdr:row>20</xdr:row>
      <xdr:rowOff>476250</xdr:rowOff>
    </xdr:to>
    <xdr:sp macro="" textlink="Disciplinas!$F$34">
      <xdr:nvSpPr>
        <xdr:cNvPr id="87" name="Retângulo 86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SpPr/>
      </xdr:nvSpPr>
      <xdr:spPr>
        <a:xfrm>
          <a:off x="0" y="552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3C6EAED-CFC5-4E2D-B332-CDB924F2E7C7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20</xdr:row>
      <xdr:rowOff>476250</xdr:rowOff>
    </xdr:from>
    <xdr:to>
      <xdr:col>3</xdr:col>
      <xdr:colOff>0</xdr:colOff>
      <xdr:row>21</xdr:row>
      <xdr:rowOff>95250</xdr:rowOff>
    </xdr:to>
    <xdr:sp macro="" textlink="Disciplinas!$F$35">
      <xdr:nvSpPr>
        <xdr:cNvPr id="88" name="Retângulo 87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SpPr/>
      </xdr:nvSpPr>
      <xdr:spPr>
        <a:xfrm>
          <a:off x="0" y="5715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F3CFF1-9B79-4D56-9166-B8600D9CEEC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21</xdr:row>
      <xdr:rowOff>95250</xdr:rowOff>
    </xdr:from>
    <xdr:to>
      <xdr:col>3</xdr:col>
      <xdr:colOff>0</xdr:colOff>
      <xdr:row>21</xdr:row>
      <xdr:rowOff>285750</xdr:rowOff>
    </xdr:to>
    <xdr:sp macro="" textlink="Disciplinas!$F$36">
      <xdr:nvSpPr>
        <xdr:cNvPr id="89" name="Retângulo 88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SpPr/>
      </xdr:nvSpPr>
      <xdr:spPr>
        <a:xfrm>
          <a:off x="0" y="590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A597719-FD7D-4B3E-9FC0-F8DECE71398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21</xdr:row>
      <xdr:rowOff>285750</xdr:rowOff>
    </xdr:from>
    <xdr:to>
      <xdr:col>3</xdr:col>
      <xdr:colOff>0</xdr:colOff>
      <xdr:row>21</xdr:row>
      <xdr:rowOff>476250</xdr:rowOff>
    </xdr:to>
    <xdr:sp macro="" textlink="Disciplinas!$F$37">
      <xdr:nvSpPr>
        <xdr:cNvPr id="90" name="Retângulo 89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SpPr/>
      </xdr:nvSpPr>
      <xdr:spPr>
        <a:xfrm>
          <a:off x="0" y="609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4C8298CB-F1FD-4847-83BC-734DA784DAA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21</xdr:row>
      <xdr:rowOff>476250</xdr:rowOff>
    </xdr:from>
    <xdr:to>
      <xdr:col>3</xdr:col>
      <xdr:colOff>0</xdr:colOff>
      <xdr:row>22</xdr:row>
      <xdr:rowOff>95250</xdr:rowOff>
    </xdr:to>
    <xdr:sp macro="" textlink="Disciplinas!$F$38">
      <xdr:nvSpPr>
        <xdr:cNvPr id="91" name="Retângulo 90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SpPr/>
      </xdr:nvSpPr>
      <xdr:spPr>
        <a:xfrm>
          <a:off x="0" y="628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51CCA1-D364-4630-9E10-C5894F88F5E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22</xdr:row>
      <xdr:rowOff>95250</xdr:rowOff>
    </xdr:from>
    <xdr:to>
      <xdr:col>3</xdr:col>
      <xdr:colOff>0</xdr:colOff>
      <xdr:row>23</xdr:row>
      <xdr:rowOff>95250</xdr:rowOff>
    </xdr:to>
    <xdr:sp macro="" textlink="Disciplinas!$F$39">
      <xdr:nvSpPr>
        <xdr:cNvPr id="92" name="Retângulo 91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SpPr/>
      </xdr:nvSpPr>
      <xdr:spPr>
        <a:xfrm>
          <a:off x="0" y="647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BA26320A-6CD3-4325-B1CA-0FAC31EC94E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23</xdr:row>
      <xdr:rowOff>95250</xdr:rowOff>
    </xdr:from>
    <xdr:to>
      <xdr:col>3</xdr:col>
      <xdr:colOff>0</xdr:colOff>
      <xdr:row>24</xdr:row>
      <xdr:rowOff>95250</xdr:rowOff>
    </xdr:to>
    <xdr:sp macro="" textlink="Disciplinas!$F$40">
      <xdr:nvSpPr>
        <xdr:cNvPr id="93" name="Retângulo 92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SpPr/>
      </xdr:nvSpPr>
      <xdr:spPr>
        <a:xfrm>
          <a:off x="0" y="666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2D1870-3E55-42AE-B9A5-9C5174475AC4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07" name="Imagem 106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08" name="Retângulo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09" name="Agrupa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10" name="Retângulo 109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900-00006E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11" name="Retângulo 110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900-00006F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12" name="Retângulo 111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900-000070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13" name="Agrupar 112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900-000071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15" name="Retângulo 114">
              <a:extLst>
                <a:ext uri="{FF2B5EF4-FFF2-40B4-BE49-F238E27FC236}">
                  <a16:creationId xmlns:a16="http://schemas.microsoft.com/office/drawing/2014/main" id="{00000000-0008-0000-0900-000073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6" name="Agrupar 115">
              <a:extLst>
                <a:ext uri="{FF2B5EF4-FFF2-40B4-BE49-F238E27FC236}">
                  <a16:creationId xmlns:a16="http://schemas.microsoft.com/office/drawing/2014/main" id="{00000000-0008-0000-0900-000074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17" name="Triângulo isósceles 116">
                <a:extLst>
                  <a:ext uri="{FF2B5EF4-FFF2-40B4-BE49-F238E27FC236}">
                    <a16:creationId xmlns:a16="http://schemas.microsoft.com/office/drawing/2014/main" id="{00000000-0008-0000-0900-000075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18" name="Agrupar 117">
                <a:extLst>
                  <a:ext uri="{FF2B5EF4-FFF2-40B4-BE49-F238E27FC236}">
                    <a16:creationId xmlns:a16="http://schemas.microsoft.com/office/drawing/2014/main" id="{00000000-0008-0000-0900-000076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19" name="Retângulo 118">
                  <a:extLst>
                    <a:ext uri="{FF2B5EF4-FFF2-40B4-BE49-F238E27FC236}">
                      <a16:creationId xmlns:a16="http://schemas.microsoft.com/office/drawing/2014/main" id="{00000000-0008-0000-0900-000077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0" name="Retângulo 119">
                  <a:extLst>
                    <a:ext uri="{FF2B5EF4-FFF2-40B4-BE49-F238E27FC236}">
                      <a16:creationId xmlns:a16="http://schemas.microsoft.com/office/drawing/2014/main" id="{00000000-0008-0000-0900-000078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1" name="Retângulo 120">
                  <a:extLst>
                    <a:ext uri="{FF2B5EF4-FFF2-40B4-BE49-F238E27FC236}">
                      <a16:creationId xmlns:a16="http://schemas.microsoft.com/office/drawing/2014/main" id="{00000000-0008-0000-0900-000079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14" name="Retângulo 113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900-000072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19/11/04124046/Edital-EBSERH-%C3%81rea-ADMINISTRATIVA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rvIGLNQRSI4mUAudCI5yYLlCwcxwOCieEIxHOeVNko9DUaSZoDdX60P8KZcWp+Ytx5uRkvN4oPxoZKSUd2Icdg==" saltValue="GYptGt3nOv2naiczRzGSCQ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0"/>
  <dimension ref="A1:AA75"/>
  <sheetViews>
    <sheetView showRowColHeaders="0" topLeftCell="A3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97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112.5" x14ac:dyDescent="0.25">
      <c r="A15" s="25"/>
      <c r="B15" s="25"/>
      <c r="C15" s="25"/>
      <c r="D15" s="25"/>
      <c r="E15" s="30">
        <v>2</v>
      </c>
      <c r="F15" s="24" t="s">
        <v>98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78.75" x14ac:dyDescent="0.25">
      <c r="A16" s="25"/>
      <c r="B16" s="25"/>
      <c r="C16" s="25"/>
      <c r="D16" s="25"/>
      <c r="E16" s="26">
        <v>3</v>
      </c>
      <c r="F16" s="23" t="s">
        <v>99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78.75" x14ac:dyDescent="0.25">
      <c r="A17" s="25"/>
      <c r="B17" s="25"/>
      <c r="C17" s="25"/>
      <c r="D17" s="25"/>
      <c r="E17" s="30">
        <v>4</v>
      </c>
      <c r="F17" s="24" t="s">
        <v>100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78.75" x14ac:dyDescent="0.25">
      <c r="A18" s="25"/>
      <c r="B18" s="25"/>
      <c r="C18" s="25"/>
      <c r="D18" s="25"/>
      <c r="E18" s="26">
        <v>5</v>
      </c>
      <c r="F18" s="23" t="s">
        <v>101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78.75" x14ac:dyDescent="0.25">
      <c r="A19" s="25"/>
      <c r="B19" s="25"/>
      <c r="C19" s="25"/>
      <c r="D19" s="25"/>
      <c r="E19" s="30">
        <v>6</v>
      </c>
      <c r="F19" s="24" t="s">
        <v>102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67.5" x14ac:dyDescent="0.25">
      <c r="A20" s="25"/>
      <c r="B20" s="25"/>
      <c r="C20" s="25"/>
      <c r="D20" s="25"/>
      <c r="E20" s="26">
        <v>7</v>
      </c>
      <c r="F20" s="23" t="s">
        <v>103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90" x14ac:dyDescent="0.25">
      <c r="A21" s="25"/>
      <c r="B21" s="25"/>
      <c r="C21" s="25"/>
      <c r="D21" s="25"/>
      <c r="E21" s="30">
        <v>8</v>
      </c>
      <c r="F21" s="24" t="s">
        <v>104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22.5" x14ac:dyDescent="0.25">
      <c r="A22" s="25"/>
      <c r="B22" s="25"/>
      <c r="C22" s="25"/>
      <c r="D22" s="25"/>
      <c r="E22" s="26">
        <v>9</v>
      </c>
      <c r="F22" s="23" t="s">
        <v>105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j9ntxIZpz/kAhI/FX/reyOpbtLD0H4Rmvt7aBXq5qfMMR40rWo9En7IMlzlQIDieMIOsOwLbZBdVt1mXwglWFw==" saltValue="hsDlAqNNjfXJjoEIPQnv5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list" allowBlank="1" showInputMessage="1" showErrorMessage="1" sqref="H14:J73" xr:uid="{00000000-0002-0000-0A00-000000000000}">
      <formula1>$Z$14:$Z$15</formula1>
    </dataValidation>
    <dataValidation type="list" allowBlank="1" showInputMessage="1" showErrorMessage="1" sqref="L14:O73" xr:uid="{00000000-0002-0000-0A00-000001000000}">
      <formula1>$Z$14</formula1>
    </dataValidation>
    <dataValidation type="whole" allowBlank="1" showInputMessage="1" showErrorMessage="1" sqref="Q14:R73 U14:V73" xr:uid="{00000000-0002-0000-0A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5"/>
  <sheetViews>
    <sheetView showRowColHeaders="0" workbookViewId="0">
      <selection activeCell="S9" sqref="S9:U18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21" t="s">
        <v>30</v>
      </c>
      <c r="C8" s="121"/>
      <c r="D8" s="121"/>
      <c r="G8" s="35" t="s">
        <v>32</v>
      </c>
      <c r="H8" s="105" t="s">
        <v>50</v>
      </c>
      <c r="I8" s="105"/>
      <c r="J8" s="105"/>
      <c r="K8" s="105"/>
      <c r="L8" s="105"/>
      <c r="M8" s="105"/>
      <c r="N8" s="105"/>
      <c r="O8" s="105"/>
      <c r="P8" s="105"/>
      <c r="S8" s="102" t="s">
        <v>12</v>
      </c>
      <c r="T8" s="102"/>
      <c r="U8" s="102"/>
    </row>
    <row r="9" spans="1:23" ht="15" customHeight="1" x14ac:dyDescent="0.25">
      <c r="B9" s="121"/>
      <c r="C9" s="121"/>
      <c r="D9" s="121"/>
      <c r="G9" s="35" t="s">
        <v>24</v>
      </c>
      <c r="H9" s="106">
        <v>43773</v>
      </c>
      <c r="I9" s="105"/>
      <c r="J9" s="105"/>
      <c r="K9" s="105"/>
      <c r="L9" s="105"/>
      <c r="M9" s="105"/>
      <c r="N9" s="105"/>
      <c r="O9" s="105"/>
      <c r="P9" s="105"/>
      <c r="S9" s="101"/>
      <c r="T9" s="101"/>
      <c r="U9" s="101"/>
    </row>
    <row r="10" spans="1:23" ht="15" customHeight="1" x14ac:dyDescent="0.25">
      <c r="B10" s="121"/>
      <c r="C10" s="121"/>
      <c r="D10" s="121"/>
      <c r="G10" s="35" t="s">
        <v>3</v>
      </c>
      <c r="H10" s="105" t="s">
        <v>51</v>
      </c>
      <c r="I10" s="105"/>
      <c r="J10" s="105"/>
      <c r="K10" s="105"/>
      <c r="L10" s="105"/>
      <c r="M10" s="105"/>
      <c r="N10" s="105"/>
      <c r="O10" s="105"/>
      <c r="P10" s="105"/>
      <c r="S10" s="101"/>
      <c r="T10" s="101"/>
      <c r="U10" s="101"/>
    </row>
    <row r="11" spans="1:23" ht="15" customHeight="1" x14ac:dyDescent="0.25">
      <c r="B11" s="121"/>
      <c r="C11" s="121"/>
      <c r="D11" s="121"/>
      <c r="G11" s="35" t="s">
        <v>44</v>
      </c>
      <c r="H11" s="107" t="s">
        <v>52</v>
      </c>
      <c r="I11" s="107"/>
      <c r="J11" s="107"/>
      <c r="K11" s="107"/>
      <c r="L11" s="107"/>
      <c r="M11" s="107"/>
      <c r="N11" s="107"/>
      <c r="O11" s="107"/>
      <c r="P11" s="107"/>
      <c r="S11" s="101"/>
      <c r="T11" s="101"/>
      <c r="U11" s="101"/>
    </row>
    <row r="12" spans="1:23" ht="15" customHeight="1" x14ac:dyDescent="0.25">
      <c r="B12" s="121"/>
      <c r="C12" s="121"/>
      <c r="D12" s="121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1"/>
      <c r="T12" s="101"/>
      <c r="U12" s="101"/>
    </row>
    <row r="13" spans="1:23" ht="15" customHeight="1" x14ac:dyDescent="0.25">
      <c r="B13" s="121"/>
      <c r="C13" s="121"/>
      <c r="D13" s="121"/>
      <c r="G13" s="35" t="s">
        <v>5</v>
      </c>
      <c r="H13" s="105" t="s">
        <v>94</v>
      </c>
      <c r="I13" s="105"/>
      <c r="J13" s="105"/>
      <c r="K13" s="105"/>
      <c r="L13" s="105"/>
      <c r="M13" s="105"/>
      <c r="N13" s="105"/>
      <c r="O13" s="105"/>
      <c r="P13" s="105"/>
      <c r="S13" s="101"/>
      <c r="T13" s="101"/>
      <c r="U13" s="101"/>
    </row>
    <row r="14" spans="1:23" ht="15" customHeight="1" x14ac:dyDescent="0.25">
      <c r="B14" s="121"/>
      <c r="C14" s="121"/>
      <c r="D14" s="121"/>
      <c r="G14" s="35" t="s">
        <v>6</v>
      </c>
      <c r="H14" s="105" t="s">
        <v>96</v>
      </c>
      <c r="I14" s="105"/>
      <c r="J14" s="105"/>
      <c r="K14" s="105"/>
      <c r="L14" s="105"/>
      <c r="M14" s="105"/>
      <c r="N14" s="105"/>
      <c r="O14" s="105"/>
      <c r="P14" s="105"/>
      <c r="S14" s="101"/>
      <c r="T14" s="101"/>
      <c r="U14" s="101"/>
    </row>
    <row r="15" spans="1:23" ht="15" customHeight="1" x14ac:dyDescent="0.25">
      <c r="B15" s="121"/>
      <c r="C15" s="121"/>
      <c r="D15" s="121"/>
      <c r="G15" s="35" t="s">
        <v>7</v>
      </c>
      <c r="H15" s="105"/>
      <c r="I15" s="105"/>
      <c r="J15" s="105"/>
      <c r="K15" s="105"/>
      <c r="L15" s="105"/>
      <c r="M15" s="105"/>
      <c r="N15" s="105"/>
      <c r="O15" s="105"/>
      <c r="P15" s="105"/>
      <c r="S15" s="101"/>
      <c r="T15" s="101"/>
      <c r="U15" s="101"/>
    </row>
    <row r="16" spans="1:23" ht="15" customHeight="1" x14ac:dyDescent="0.25">
      <c r="B16" s="121"/>
      <c r="C16" s="121"/>
      <c r="D16" s="121"/>
      <c r="G16" s="35" t="s">
        <v>8</v>
      </c>
      <c r="H16" s="105" t="s">
        <v>95</v>
      </c>
      <c r="I16" s="105"/>
      <c r="J16" s="105"/>
      <c r="K16" s="105"/>
      <c r="L16" s="105"/>
      <c r="M16" s="105"/>
      <c r="N16" s="105"/>
      <c r="O16" s="105"/>
      <c r="P16" s="105"/>
      <c r="S16" s="101"/>
      <c r="T16" s="101"/>
      <c r="U16" s="101"/>
    </row>
    <row r="17" spans="2:23" ht="15" customHeight="1" x14ac:dyDescent="0.25">
      <c r="B17" s="121"/>
      <c r="C17" s="121"/>
      <c r="D17" s="121"/>
      <c r="G17" s="35" t="s">
        <v>9</v>
      </c>
      <c r="H17" s="120">
        <v>6300.28</v>
      </c>
      <c r="I17" s="105"/>
      <c r="J17" s="105"/>
      <c r="K17" s="105"/>
      <c r="L17" s="105"/>
      <c r="M17" s="105"/>
      <c r="N17" s="105"/>
      <c r="O17" s="105"/>
      <c r="P17" s="105"/>
      <c r="S17" s="101"/>
      <c r="T17" s="101"/>
      <c r="U17" s="101"/>
    </row>
    <row r="18" spans="2:23" ht="15" customHeight="1" x14ac:dyDescent="0.25">
      <c r="B18" s="121"/>
      <c r="C18" s="121"/>
      <c r="D18" s="121"/>
      <c r="G18" s="35" t="s">
        <v>10</v>
      </c>
      <c r="H18" s="105" t="s">
        <v>54</v>
      </c>
      <c r="I18" s="105"/>
      <c r="J18" s="105"/>
      <c r="K18" s="105"/>
      <c r="L18" s="105"/>
      <c r="M18" s="105"/>
      <c r="N18" s="105"/>
      <c r="O18" s="105"/>
      <c r="P18" s="105"/>
      <c r="S18" s="101"/>
      <c r="T18" s="101"/>
      <c r="U18" s="101"/>
    </row>
    <row r="19" spans="2:23" ht="15" customHeight="1" x14ac:dyDescent="0.25">
      <c r="B19" s="121"/>
      <c r="C19" s="121"/>
      <c r="D19" s="121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21"/>
      <c r="C20" s="121"/>
      <c r="D20" s="121"/>
      <c r="G20" s="35" t="s">
        <v>33</v>
      </c>
      <c r="H20" s="106">
        <v>43809</v>
      </c>
      <c r="I20" s="105"/>
      <c r="J20" s="105"/>
      <c r="K20" s="105"/>
      <c r="L20" s="105"/>
      <c r="M20" s="105"/>
      <c r="N20" s="105"/>
      <c r="O20" s="105"/>
      <c r="P20" s="105"/>
    </row>
    <row r="21" spans="2:23" ht="15" customHeight="1" x14ac:dyDescent="0.25">
      <c r="B21" s="121"/>
      <c r="C21" s="121"/>
      <c r="D21" s="121"/>
      <c r="G21" s="35" t="s">
        <v>34</v>
      </c>
      <c r="H21" s="117">
        <v>180</v>
      </c>
      <c r="I21" s="118"/>
      <c r="J21" s="118"/>
      <c r="K21" s="118"/>
      <c r="L21" s="118"/>
      <c r="M21" s="118"/>
      <c r="N21" s="118"/>
      <c r="O21" s="118"/>
      <c r="P21" s="118"/>
      <c r="T21" s="22"/>
    </row>
    <row r="22" spans="2:23" ht="15" customHeight="1" x14ac:dyDescent="0.25">
      <c r="B22" s="121"/>
      <c r="C22" s="121"/>
      <c r="D22" s="121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21"/>
      <c r="C23" s="121"/>
      <c r="D23" s="121"/>
      <c r="G23" s="35" t="s">
        <v>35</v>
      </c>
      <c r="H23" s="106">
        <v>43863</v>
      </c>
      <c r="I23" s="105"/>
      <c r="J23" s="105"/>
      <c r="K23" s="105"/>
      <c r="L23" s="105"/>
      <c r="M23" s="105"/>
      <c r="N23" s="105"/>
      <c r="O23" s="105"/>
      <c r="P23" s="105"/>
    </row>
    <row r="24" spans="2:23" ht="15" customHeight="1" x14ac:dyDescent="0.25">
      <c r="B24" s="121"/>
      <c r="C24" s="121"/>
      <c r="D24" s="121"/>
      <c r="G24" s="35" t="s">
        <v>4</v>
      </c>
      <c r="H24" s="119"/>
      <c r="I24" s="119"/>
      <c r="J24" s="119"/>
      <c r="K24" s="119"/>
      <c r="L24" s="119"/>
      <c r="M24" s="119"/>
      <c r="N24" s="119"/>
      <c r="O24" s="119"/>
      <c r="P24" s="119"/>
    </row>
    <row r="25" spans="2:23" ht="15" customHeight="1" x14ac:dyDescent="0.25">
      <c r="B25" s="121"/>
      <c r="C25" s="121"/>
      <c r="D25" s="121"/>
      <c r="G25" s="104" t="s">
        <v>11</v>
      </c>
      <c r="H25" s="103" t="s">
        <v>55</v>
      </c>
      <c r="I25" s="103"/>
      <c r="J25" s="103"/>
      <c r="K25" s="103"/>
      <c r="L25" s="103"/>
      <c r="M25" s="103"/>
      <c r="N25" s="103"/>
      <c r="O25" s="103"/>
      <c r="P25" s="103"/>
      <c r="R25" s="67" t="s">
        <v>31</v>
      </c>
    </row>
    <row r="26" spans="2:23" ht="15" customHeight="1" x14ac:dyDescent="0.25">
      <c r="B26" s="121"/>
      <c r="C26" s="121"/>
      <c r="D26" s="121"/>
      <c r="G26" s="104"/>
      <c r="H26" s="103"/>
      <c r="I26" s="103"/>
      <c r="J26" s="103"/>
      <c r="K26" s="103"/>
      <c r="L26" s="103"/>
      <c r="M26" s="103"/>
      <c r="N26" s="103"/>
      <c r="O26" s="103"/>
      <c r="P26" s="103"/>
      <c r="R26" s="108" t="s">
        <v>53</v>
      </c>
      <c r="S26" s="109"/>
      <c r="T26" s="109"/>
      <c r="U26" s="110"/>
      <c r="W26" s="21"/>
    </row>
    <row r="27" spans="2:23" ht="15" customHeight="1" x14ac:dyDescent="0.25">
      <c r="B27" s="121"/>
      <c r="C27" s="121"/>
      <c r="D27" s="121"/>
      <c r="G27" s="104"/>
      <c r="H27" s="103"/>
      <c r="I27" s="103"/>
      <c r="J27" s="103"/>
      <c r="K27" s="103"/>
      <c r="L27" s="103"/>
      <c r="M27" s="103"/>
      <c r="N27" s="103"/>
      <c r="O27" s="103"/>
      <c r="P27" s="103"/>
      <c r="R27" s="111"/>
      <c r="S27" s="112"/>
      <c r="T27" s="112"/>
      <c r="U27" s="113"/>
      <c r="W27" s="21"/>
    </row>
    <row r="28" spans="2:23" ht="15" customHeight="1" x14ac:dyDescent="0.25">
      <c r="B28" s="121"/>
      <c r="C28" s="121"/>
      <c r="D28" s="121"/>
      <c r="G28" s="104"/>
      <c r="H28" s="103"/>
      <c r="I28" s="103"/>
      <c r="J28" s="103"/>
      <c r="K28" s="103"/>
      <c r="L28" s="103"/>
      <c r="M28" s="103"/>
      <c r="N28" s="103"/>
      <c r="O28" s="103"/>
      <c r="P28" s="103"/>
      <c r="R28" s="111"/>
      <c r="S28" s="112"/>
      <c r="T28" s="112"/>
      <c r="U28" s="113"/>
      <c r="W28" s="21"/>
    </row>
    <row r="29" spans="2:23" ht="15" customHeight="1" x14ac:dyDescent="0.25">
      <c r="B29" s="121"/>
      <c r="C29" s="121"/>
      <c r="D29" s="121"/>
      <c r="G29" s="104"/>
      <c r="H29" s="103"/>
      <c r="I29" s="103"/>
      <c r="J29" s="103"/>
      <c r="K29" s="103"/>
      <c r="L29" s="103"/>
      <c r="M29" s="103"/>
      <c r="N29" s="103"/>
      <c r="O29" s="103"/>
      <c r="P29" s="103"/>
      <c r="R29" s="111"/>
      <c r="S29" s="112"/>
      <c r="T29" s="112"/>
      <c r="U29" s="113"/>
      <c r="W29" s="21"/>
    </row>
    <row r="30" spans="2:23" ht="15" customHeight="1" x14ac:dyDescent="0.25">
      <c r="B30" s="121"/>
      <c r="C30" s="121"/>
      <c r="D30" s="121"/>
      <c r="G30" s="104"/>
      <c r="H30" s="103"/>
      <c r="I30" s="103"/>
      <c r="J30" s="103"/>
      <c r="K30" s="103"/>
      <c r="L30" s="103"/>
      <c r="M30" s="103"/>
      <c r="N30" s="103"/>
      <c r="O30" s="103"/>
      <c r="P30" s="103"/>
      <c r="R30" s="111"/>
      <c r="S30" s="112"/>
      <c r="T30" s="112"/>
      <c r="U30" s="113"/>
      <c r="W30" s="21"/>
    </row>
    <row r="31" spans="2:23" ht="15" customHeight="1" x14ac:dyDescent="0.25">
      <c r="B31" s="121"/>
      <c r="C31" s="121"/>
      <c r="D31" s="121"/>
      <c r="G31" s="104"/>
      <c r="H31" s="103"/>
      <c r="I31" s="103"/>
      <c r="J31" s="103"/>
      <c r="K31" s="103"/>
      <c r="L31" s="103"/>
      <c r="M31" s="103"/>
      <c r="N31" s="103"/>
      <c r="O31" s="103"/>
      <c r="P31" s="103"/>
      <c r="R31" s="111"/>
      <c r="S31" s="112"/>
      <c r="T31" s="112"/>
      <c r="U31" s="113"/>
      <c r="W31" s="21"/>
    </row>
    <row r="32" spans="2:23" ht="15" customHeight="1" x14ac:dyDescent="0.25">
      <c r="B32" s="121"/>
      <c r="C32" s="121"/>
      <c r="D32" s="121"/>
      <c r="G32" s="104"/>
      <c r="H32" s="103"/>
      <c r="I32" s="103"/>
      <c r="J32" s="103"/>
      <c r="K32" s="103"/>
      <c r="L32" s="103"/>
      <c r="M32" s="103"/>
      <c r="N32" s="103"/>
      <c r="O32" s="103"/>
      <c r="P32" s="103"/>
      <c r="R32" s="111"/>
      <c r="S32" s="112"/>
      <c r="T32" s="112"/>
      <c r="U32" s="113"/>
      <c r="W32" s="21"/>
    </row>
    <row r="33" spans="2:23" ht="15" customHeight="1" x14ac:dyDescent="0.25">
      <c r="B33" s="121"/>
      <c r="C33" s="121"/>
      <c r="D33" s="121"/>
      <c r="G33" s="104"/>
      <c r="H33" s="103"/>
      <c r="I33" s="103"/>
      <c r="J33" s="103"/>
      <c r="K33" s="103"/>
      <c r="L33" s="103"/>
      <c r="M33" s="103"/>
      <c r="N33" s="103"/>
      <c r="O33" s="103"/>
      <c r="P33" s="103"/>
      <c r="R33" s="114"/>
      <c r="S33" s="115"/>
      <c r="T33" s="115"/>
      <c r="U33" s="116"/>
      <c r="W33" s="21"/>
    </row>
    <row r="34" spans="2:23" ht="15" customHeight="1" x14ac:dyDescent="0.25"/>
    <row r="35" spans="2:23" ht="15" hidden="1" customHeight="1" x14ac:dyDescent="0.25"/>
  </sheetData>
  <sheetProtection algorithmName="SHA-512" hashValue="yqLJfO1HsHAX1JrhBOQCojeYGgjmlxxchw8FkklbthsMcs1+3aEbKEU3B6z6Cxa3IT3RjMwtCLoD+EIrF/g+OQ==" saltValue="e6T7EZRxr7p6vatLP/UL9w==" spinCount="100000" sheet="1" objects="1" scenarios="1" insertHyperlinks="0" selectLockedCells="1"/>
  <mergeCells count="20">
    <mergeCell ref="H16:P16"/>
    <mergeCell ref="H17:P17"/>
    <mergeCell ref="H18:P18"/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  <mergeCell ref="H24:P24"/>
  </mergeCells>
  <hyperlinks>
    <hyperlink ref="H11:P11" r:id="rId1" display="https://dhg1h5j42swfq.cloudfront.net/2019/11/04124046/Edital-EBSERH-%C3%81rea-ADMINISTRATIVA.pdf" xr:uid="{DACA33BC-5747-4BD5-B20F-DB29331FE2C2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F16" sqref="F16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46</v>
      </c>
      <c r="R8" s="130"/>
      <c r="S8" s="130"/>
      <c r="T8" s="43"/>
      <c r="U8" s="130" t="s">
        <v>36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45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37</v>
      </c>
      <c r="T10" s="46"/>
      <c r="U10" s="45" t="s">
        <v>0</v>
      </c>
      <c r="V10" s="45" t="s">
        <v>19</v>
      </c>
      <c r="W10" s="45" t="s">
        <v>37</v>
      </c>
      <c r="Y10" s="129"/>
      <c r="Z10" s="129"/>
    </row>
    <row r="11" spans="1:27" x14ac:dyDescent="0.25">
      <c r="E11" s="47">
        <v>1</v>
      </c>
      <c r="F11" s="59" t="s">
        <v>47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56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16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16" si="1">IF(ISNUMBER(V12/U12),V12/U12,"")</f>
        <v/>
      </c>
      <c r="Y12" s="129"/>
      <c r="Z12" s="129"/>
    </row>
    <row r="13" spans="1:27" x14ac:dyDescent="0.25">
      <c r="E13" s="47">
        <v>3</v>
      </c>
      <c r="F13" s="59" t="s">
        <v>49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 t="s">
        <v>57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x14ac:dyDescent="0.25">
      <c r="E15" s="47">
        <v>5</v>
      </c>
      <c r="F15" s="59" t="s">
        <v>58</v>
      </c>
      <c r="G15" s="48"/>
      <c r="H15" s="49">
        <f>'D5'!$H$74</f>
        <v>0</v>
      </c>
      <c r="I15" s="49">
        <f>'D5'!$I$74</f>
        <v>0</v>
      </c>
      <c r="J15" s="49">
        <f>'D5'!$J$74</f>
        <v>0</v>
      </c>
      <c r="K15" s="43"/>
      <c r="L15" s="49">
        <f>'D5'!$L$74</f>
        <v>0</v>
      </c>
      <c r="M15" s="49">
        <f>'D5'!$M$74</f>
        <v>0</v>
      </c>
      <c r="N15" s="49">
        <f>'D5'!$N$74</f>
        <v>0</v>
      </c>
      <c r="O15" s="49">
        <f>'D5'!$O$74</f>
        <v>0</v>
      </c>
      <c r="P15" s="43"/>
      <c r="Q15" s="50" t="str">
        <f>'D5'!$Q$74</f>
        <v/>
      </c>
      <c r="R15" s="50" t="str">
        <f>'D5'!$R$74</f>
        <v/>
      </c>
      <c r="S15" s="49" t="str">
        <f t="shared" si="0"/>
        <v/>
      </c>
      <c r="T15" s="43"/>
      <c r="U15" s="50" t="str">
        <f>'D5'!$U$74</f>
        <v/>
      </c>
      <c r="V15" s="50" t="str">
        <f>'D5'!$V$74</f>
        <v/>
      </c>
      <c r="W15" s="49" t="str">
        <f t="shared" si="1"/>
        <v/>
      </c>
      <c r="Y15" s="129"/>
      <c r="Z15" s="129"/>
    </row>
    <row r="16" spans="1:27" x14ac:dyDescent="0.25">
      <c r="E16" s="51">
        <v>6</v>
      </c>
      <c r="F16" s="60" t="s">
        <v>48</v>
      </c>
      <c r="G16" s="48"/>
      <c r="H16" s="52">
        <f>'D6'!$H$74</f>
        <v>0</v>
      </c>
      <c r="I16" s="52">
        <f>'D6'!$I$74</f>
        <v>0</v>
      </c>
      <c r="J16" s="52">
        <f>'D6'!$J$74</f>
        <v>0</v>
      </c>
      <c r="K16" s="43"/>
      <c r="L16" s="52">
        <f>'D6'!$L$74</f>
        <v>0</v>
      </c>
      <c r="M16" s="52">
        <f>'D6'!$M$74</f>
        <v>0</v>
      </c>
      <c r="N16" s="52">
        <f>'D6'!$N$74</f>
        <v>0</v>
      </c>
      <c r="O16" s="52">
        <f>'D6'!$O$74</f>
        <v>0</v>
      </c>
      <c r="P16" s="43"/>
      <c r="Q16" s="53" t="str">
        <f>'D6'!$Q$74</f>
        <v/>
      </c>
      <c r="R16" s="53" t="str">
        <f>'D6'!$R$74</f>
        <v/>
      </c>
      <c r="S16" s="52" t="str">
        <f t="shared" si="0"/>
        <v/>
      </c>
      <c r="T16" s="43"/>
      <c r="U16" s="53" t="str">
        <f>'D6'!$U$74</f>
        <v/>
      </c>
      <c r="V16" s="53" t="str">
        <f>'D6'!$V$74</f>
        <v/>
      </c>
      <c r="W16" s="52" t="str">
        <f t="shared" si="1"/>
        <v/>
      </c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1AyJ88Z4aGhgU/Gnl2CSF4ljqpEOyoFC4QRbY6vMS7gzNmg4ikp1jC/5YaWBDdmnIE0dUakn2oQhMxme7MMNcQ==" saltValue="+AaHrlGySD4lHfjTDfHoew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70" priority="13" operator="equal">
      <formula>"A"</formula>
    </cfRule>
    <cfRule type="cellIs" dxfId="69" priority="14" operator="equal">
      <formula>"U"</formula>
    </cfRule>
    <cfRule type="cellIs" dxfId="68" priority="15" operator="equal">
      <formula>"OK"</formula>
    </cfRule>
  </conditionalFormatting>
  <conditionalFormatting sqref="L10:O10 H13:I13 H17:I17 H21:I21 H25:I25">
    <cfRule type="cellIs" dxfId="67" priority="22" operator="equal">
      <formula>"A"</formula>
    </cfRule>
    <cfRule type="cellIs" dxfId="66" priority="23" operator="equal">
      <formula>"U"</formula>
    </cfRule>
    <cfRule type="cellIs" dxfId="65" priority="24" operator="equal">
      <formula>"OK"</formula>
    </cfRule>
  </conditionalFormatting>
  <conditionalFormatting sqref="L9:O9">
    <cfRule type="cellIs" dxfId="64" priority="25" operator="equal">
      <formula>"A"</formula>
    </cfRule>
    <cfRule type="cellIs" dxfId="63" priority="26" operator="equal">
      <formula>"U"</formula>
    </cfRule>
    <cfRule type="cellIs" dxfId="62" priority="27" operator="equal">
      <formula>"OK"</formula>
    </cfRule>
  </conditionalFormatting>
  <conditionalFormatting sqref="J13 J17 J21 J25">
    <cfRule type="cellIs" dxfId="61" priority="19" operator="equal">
      <formula>"A"</formula>
    </cfRule>
    <cfRule type="cellIs" dxfId="60" priority="20" operator="equal">
      <formula>"U"</formula>
    </cfRule>
    <cfRule type="cellIs" dxfId="59" priority="21" operator="equal">
      <formula>"OK"</formula>
    </cfRule>
  </conditionalFormatting>
  <conditionalFormatting sqref="L11:O11 L13:N13 L17:N17 L21:N21 L25:N25 L15:O15 L19:O19 L23:O23">
    <cfRule type="cellIs" dxfId="58" priority="16" operator="equal">
      <formula>"A"</formula>
    </cfRule>
    <cfRule type="cellIs" dxfId="57" priority="17" operator="equal">
      <formula>"U"</formula>
    </cfRule>
    <cfRule type="cellIs" dxfId="56" priority="18" operator="equal">
      <formula>"OK"</formula>
    </cfRule>
  </conditionalFormatting>
  <conditionalFormatting sqref="O27 O29 O31 O33 O35 O37 O39">
    <cfRule type="cellIs" dxfId="55" priority="1" operator="equal">
      <formula>"A"</formula>
    </cfRule>
    <cfRule type="cellIs" dxfId="54" priority="2" operator="equal">
      <formula>"U"</formula>
    </cfRule>
    <cfRule type="cellIs" dxfId="53" priority="3" operator="equal">
      <formula>"OK"</formula>
    </cfRule>
  </conditionalFormatting>
  <conditionalFormatting sqref="H27:I27 H29:I29 H31:I31 H33:I33 H35:I35 H37:I37 H39:I39">
    <cfRule type="cellIs" dxfId="52" priority="10" operator="equal">
      <formula>"A"</formula>
    </cfRule>
    <cfRule type="cellIs" dxfId="51" priority="11" operator="equal">
      <formula>"U"</formula>
    </cfRule>
    <cfRule type="cellIs" dxfId="50" priority="12" operator="equal">
      <formula>"OK"</formula>
    </cfRule>
  </conditionalFormatting>
  <conditionalFormatting sqref="J27 J29 J31 J33 J35 J37 J39">
    <cfRule type="cellIs" dxfId="49" priority="7" operator="equal">
      <formula>"A"</formula>
    </cfRule>
    <cfRule type="cellIs" dxfId="48" priority="8" operator="equal">
      <formula>"U"</formula>
    </cfRule>
    <cfRule type="cellIs" dxfId="47" priority="9" operator="equal">
      <formula>"OK"</formula>
    </cfRule>
  </conditionalFormatting>
  <conditionalFormatting sqref="L27:N27 L29:N29 L31:N31 L33:N33 L35:N35 L37:N37 L39:N39">
    <cfRule type="cellIs" dxfId="46" priority="4" operator="equal">
      <formula>"A"</formula>
    </cfRule>
    <cfRule type="cellIs" dxfId="45" priority="5" operator="equal">
      <formula>"U"</formula>
    </cfRule>
    <cfRule type="cellIs" dxfId="44" priority="6" operator="equal">
      <formula>"OK"</formula>
    </cfRule>
  </conditionalFormatting>
  <hyperlinks>
    <hyperlink ref="F16" location="'D6'!A1" display="Sustentabilidade" xr:uid="{00000000-0004-0000-0300-000018000000}"/>
    <hyperlink ref="F15" location="'D5'!A1" display="Regimento Interno do STJ" xr:uid="{00000000-0004-0000-0300-000019000000}"/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73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38</v>
      </c>
      <c r="H8" s="79" t="s">
        <v>39</v>
      </c>
      <c r="I8" s="79" t="s">
        <v>40</v>
      </c>
      <c r="J8" s="80" t="s">
        <v>41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RACIOCÍNIO LÓGICO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NOÇÕES DE INFORMÁTICA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 t="str">
        <f>Disciplinas!F14</f>
        <v>LEGISLAÇÃO APLICADA À EBSERH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 t="str">
        <f>Disciplinas!F15</f>
        <v>LEGISLAÇÃO APLICADA AO SUS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 t="str">
        <f>Disciplinas!S15</f>
        <v/>
      </c>
      <c r="J13" s="83" t="str">
        <f>Disciplinas!W15</f>
        <v/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 t="str">
        <f>Disciplinas!F16</f>
        <v>CONHECIMENTOS ESPECÍFICOS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 t="str">
        <f>Disciplinas!S16</f>
        <v/>
      </c>
      <c r="J14" s="83" t="str">
        <f>Disciplinas!W16</f>
        <v/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  <row r="62" spans="10:13" ht="15" hidden="1" customHeight="1" x14ac:dyDescent="0.2"/>
    <row r="63" spans="10:13" ht="15" hidden="1" customHeight="1" x14ac:dyDescent="0.2"/>
    <row r="64" spans="10:13" ht="15" hidden="1" customHeight="1" x14ac:dyDescent="0.2"/>
    <row r="65" ht="15" hidden="1" customHeight="1" x14ac:dyDescent="0.2"/>
    <row r="66" ht="15" hidden="1" customHeight="1" x14ac:dyDescent="0.2"/>
    <row r="67" ht="15" hidden="1" customHeight="1" x14ac:dyDescent="0.2"/>
    <row r="68" ht="15" hidden="1" customHeight="1" x14ac:dyDescent="0.2"/>
    <row r="69" ht="15" hidden="1" customHeight="1" x14ac:dyDescent="0.2"/>
    <row r="70" ht="15" hidden="1" customHeight="1" x14ac:dyDescent="0.2"/>
    <row r="71" ht="15" hidden="1" customHeight="1" x14ac:dyDescent="0.2"/>
    <row r="72" ht="15" hidden="1" customHeight="1" x14ac:dyDescent="0.2"/>
    <row r="73" ht="15" hidden="1" customHeight="1" x14ac:dyDescent="0.2"/>
  </sheetData>
  <sheetProtection algorithmName="SHA-512" hashValue="EPrk0BZfYRCTOEBjs2DXCbi/hkLaDcDWBaHTzjZkk/aGRM3/hgk3MhG9TJNnx0umxGekG/jEkjhBhjE5Xj6rag==" saltValue="35IZYN+wyivClHGEolKeZA==" spinCount="100000" objects="1" scenarios="1" insertHyperlinks="0" selectLockedCells="1"/>
  <mergeCells count="30">
    <mergeCell ref="D10:F10"/>
    <mergeCell ref="D11:F11"/>
    <mergeCell ref="D12:F12"/>
    <mergeCell ref="D13:F13"/>
    <mergeCell ref="D9:F9"/>
    <mergeCell ref="D14:F14"/>
    <mergeCell ref="D15:F15"/>
    <mergeCell ref="D16:F16"/>
    <mergeCell ref="D17:F17"/>
    <mergeCell ref="D18:F18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x14ac:dyDescent="0.25">
      <c r="A14" s="25"/>
      <c r="B14" s="25"/>
      <c r="C14" s="25"/>
      <c r="D14" s="25"/>
      <c r="E14" s="26">
        <v>1</v>
      </c>
      <c r="F14" s="23" t="s">
        <v>59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 t="s">
        <v>60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61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62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 t="s">
        <v>63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64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 t="s">
        <v>65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 t="s">
        <v>66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 t="s">
        <v>67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 t="s">
        <v>68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 t="s">
        <v>69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Wfb0jQ8oFDZRO8875TGlxIHu+o5i5cpPEvP6HAiE9qyEvKhnJ4a6PrCUb++eAHmolimUM4hxzQ7GXz6OL1FPNQ==" saltValue="nexSAttVjxUeGrVLEpUrCw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43" priority="8" operator="equal">
      <formula>$Z$15</formula>
    </cfRule>
    <cfRule type="cellIs" dxfId="42" priority="9" operator="equal">
      <formula>$Z$14</formula>
    </cfRule>
  </conditionalFormatting>
  <conditionalFormatting sqref="H52:J73 L52:O73">
    <cfRule type="cellIs" dxfId="41" priority="6" operator="equal">
      <formula>$Z$15</formula>
    </cfRule>
    <cfRule type="cellIs" dxfId="40" priority="7" operator="equal">
      <formula>$Z$14</formula>
    </cfRule>
  </conditionalFormatting>
  <conditionalFormatting sqref="J14:J23">
    <cfRule type="cellIs" dxfId="39" priority="4" operator="equal">
      <formula>$Z$15</formula>
    </cfRule>
    <cfRule type="cellIs" dxfId="38" priority="5" operator="equal">
      <formula>$Z$14</formula>
    </cfRule>
  </conditionalFormatting>
  <conditionalFormatting sqref="I13">
    <cfRule type="cellIs" dxfId="37" priority="1" operator="equal">
      <formula>"A"</formula>
    </cfRule>
    <cfRule type="cellIs" dxfId="36" priority="2" operator="equal">
      <formula>"U"</formula>
    </cfRule>
    <cfRule type="cellIs" dxfId="35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56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70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33.75" x14ac:dyDescent="0.25">
      <c r="A15" s="25"/>
      <c r="B15" s="25"/>
      <c r="C15" s="25"/>
      <c r="D15" s="25"/>
      <c r="E15" s="30">
        <v>2</v>
      </c>
      <c r="F15" s="24" t="s">
        <v>71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72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33.75" x14ac:dyDescent="0.25">
      <c r="A17" s="25"/>
      <c r="B17" s="25"/>
      <c r="C17" s="25"/>
      <c r="D17" s="25"/>
      <c r="E17" s="30">
        <v>4</v>
      </c>
      <c r="F17" s="24" t="s">
        <v>73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BBt2CZy3Sp+YC7FdPNmPbwCdq0Ueseb4vjMJdhot2+M/JU88GKyOCDdUMJHB1K9UqVJaVKwBHMawlXprNVBw7Q==" saltValue="es509XoUTYa9Y4TWG6Xd/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34" priority="9" operator="equal">
      <formula>$Z$15</formula>
    </cfRule>
    <cfRule type="cellIs" dxfId="33" priority="10" operator="equal">
      <formula>$Z$14</formula>
    </cfRule>
  </conditionalFormatting>
  <conditionalFormatting sqref="H52:J73 L52:O73">
    <cfRule type="cellIs" dxfId="32" priority="7" operator="equal">
      <formula>$Z$15</formula>
    </cfRule>
    <cfRule type="cellIs" dxfId="31" priority="8" operator="equal">
      <formula>$Z$14</formula>
    </cfRule>
  </conditionalFormatting>
  <conditionalFormatting sqref="I13">
    <cfRule type="cellIs" dxfId="30" priority="1" operator="equal">
      <formula>"A"</formula>
    </cfRule>
    <cfRule type="cellIs" dxfId="29" priority="2" operator="equal">
      <formula>"U"</formula>
    </cfRule>
    <cfRule type="cellIs" dxfId="28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49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74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75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76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77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22.5" x14ac:dyDescent="0.25">
      <c r="A18" s="25"/>
      <c r="B18" s="25"/>
      <c r="C18" s="25"/>
      <c r="D18" s="25"/>
      <c r="E18" s="26">
        <v>5</v>
      </c>
      <c r="F18" s="23" t="s">
        <v>78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79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22.5" x14ac:dyDescent="0.25">
      <c r="A20" s="25"/>
      <c r="B20" s="25"/>
      <c r="C20" s="25"/>
      <c r="D20" s="25"/>
      <c r="E20" s="26">
        <v>7</v>
      </c>
      <c r="F20" s="23" t="s">
        <v>80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Fq2End4aQbWGTL/T9CMfpCYSPGR0eslbvz5GrPGXhNA0hxZylCDX8rKPXvXDZeRrn6+8S2nEr5MxNRYFNtlkIA==" saltValue="Sp49c/okJDSy8eSLgvj33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7" priority="12" operator="equal">
      <formula>$Z$15</formula>
    </cfRule>
    <cfRule type="cellIs" dxfId="26" priority="13" operator="equal">
      <formula>$Z$14</formula>
    </cfRule>
  </conditionalFormatting>
  <conditionalFormatting sqref="H52:J73 L52:O73">
    <cfRule type="cellIs" dxfId="25" priority="10" operator="equal">
      <formula>$Z$15</formula>
    </cfRule>
    <cfRule type="cellIs" dxfId="24" priority="11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81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82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83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56.25" x14ac:dyDescent="0.25">
      <c r="A17" s="25"/>
      <c r="B17" s="25"/>
      <c r="C17" s="25"/>
      <c r="D17" s="25"/>
      <c r="E17" s="30">
        <v>4</v>
      </c>
      <c r="F17" s="24" t="s">
        <v>84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9y5B+QnmcnKRMgx59QEsqN6T+e9RPCE/pPREVsDvWhrCk2T7D43F/SZJHDn5rugkNZiHPTNzMA9pO4FLvcIrvQ==" saltValue="sEouYiz229c6tTle5K3Hb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9" operator="equal">
      <formula>$Z$15</formula>
    </cfRule>
    <cfRule type="cellIs" dxfId="19" priority="10" operator="equal">
      <formula>$Z$14</formula>
    </cfRule>
  </conditionalFormatting>
  <conditionalFormatting sqref="H52:J73 L52:O73">
    <cfRule type="cellIs" dxfId="18" priority="7" operator="equal">
      <formula>$Z$15</formula>
    </cfRule>
    <cfRule type="cellIs" dxfId="17" priority="8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9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85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86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87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45" x14ac:dyDescent="0.25">
      <c r="A17" s="25"/>
      <c r="B17" s="25"/>
      <c r="C17" s="25"/>
      <c r="D17" s="25"/>
      <c r="E17" s="30">
        <v>4</v>
      </c>
      <c r="F17" s="24" t="s">
        <v>88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 t="s">
        <v>89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90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45" x14ac:dyDescent="0.25">
      <c r="A20" s="25"/>
      <c r="B20" s="25"/>
      <c r="C20" s="25"/>
      <c r="D20" s="25"/>
      <c r="E20" s="26">
        <v>7</v>
      </c>
      <c r="F20" s="23" t="s">
        <v>91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45" x14ac:dyDescent="0.25">
      <c r="A21" s="25"/>
      <c r="B21" s="25"/>
      <c r="C21" s="25"/>
      <c r="D21" s="25"/>
      <c r="E21" s="30">
        <v>8</v>
      </c>
      <c r="F21" s="24" t="s">
        <v>92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45" x14ac:dyDescent="0.25">
      <c r="A22" s="25"/>
      <c r="B22" s="25"/>
      <c r="C22" s="25"/>
      <c r="D22" s="25"/>
      <c r="E22" s="26">
        <v>9</v>
      </c>
      <c r="F22" s="23" t="s">
        <v>93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5yRMY3JgtwWvlCZx77XzUAKyFZXRBjdBvf/Yf1YGgeJif8NqvzXuSCZAC7Cyn+rb5tgpYz6Fr/Pn7398qLSQuQ==" saltValue="sp3FTfEMpXy9p4t5VFAr0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9" operator="equal">
      <formula>$Z$15</formula>
    </cfRule>
    <cfRule type="cellIs" dxfId="12" priority="10" operator="equal">
      <formula>$Z$14</formula>
    </cfRule>
  </conditionalFormatting>
  <conditionalFormatting sqref="H52:J73 L52:O73">
    <cfRule type="cellIs" dxfId="11" priority="7" operator="equal">
      <formula>$Z$15</formula>
    </cfRule>
    <cfRule type="cellIs" dxfId="10" priority="8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whole" allowBlank="1" showInputMessage="1" showErrorMessage="1" sqref="Q14:R73 U14:V73" xr:uid="{00000000-0002-0000-0900-000000000000}">
      <formula1>0</formula1>
      <formula2>1000</formula2>
    </dataValidation>
    <dataValidation type="list" allowBlank="1" showInputMessage="1" showErrorMessage="1" sqref="L14:O73" xr:uid="{00000000-0002-0000-0900-000001000000}">
      <formula1>$Z$14</formula1>
    </dataValidation>
    <dataValidation type="list" allowBlank="1" showInputMessage="1" showErrorMessage="1" sqref="H14:J73" xr:uid="{00000000-0002-0000-09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  <vt:lpstr>D5</vt:lpstr>
      <vt:lpstr>D6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2019-11-04T23:17:05Z</dcterms:modified>
</cp:coreProperties>
</file>