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dital Estratégico\"/>
    </mc:Choice>
  </mc:AlternateContent>
  <xr:revisionPtr revIDLastSave="0" documentId="13_ncr:1_{53D7243B-6237-4C37-8861-2CB88248CF0D}" xr6:coauthVersionLast="45" xr6:coauthVersionMax="45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  <sheet name="D5" sheetId="30" r:id="rId9"/>
    <sheet name="D6" sheetId="15" r:id="rId10"/>
    <sheet name="D7" sheetId="31" r:id="rId11"/>
    <sheet name="D8" sheetId="17" r:id="rId12"/>
    <sheet name="D9" sheetId="32" r:id="rId13"/>
    <sheet name="D10" sheetId="19" r:id="rId1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74" i="19" l="1"/>
  <c r="N74" i="19"/>
  <c r="M74" i="19"/>
  <c r="L74" i="19"/>
  <c r="J74" i="19"/>
  <c r="I74" i="19"/>
  <c r="H74" i="19"/>
  <c r="O74" i="32"/>
  <c r="N74" i="32"/>
  <c r="M74" i="32"/>
  <c r="L74" i="32"/>
  <c r="J74" i="32"/>
  <c r="I74" i="32"/>
  <c r="H74" i="32"/>
  <c r="O74" i="17"/>
  <c r="N74" i="17"/>
  <c r="M74" i="17"/>
  <c r="L74" i="17"/>
  <c r="J74" i="17"/>
  <c r="I74" i="17"/>
  <c r="H74" i="17"/>
  <c r="O74" i="31"/>
  <c r="N74" i="31"/>
  <c r="M74" i="31"/>
  <c r="L74" i="31"/>
  <c r="J74" i="31"/>
  <c r="I74" i="31"/>
  <c r="H74" i="31"/>
  <c r="O74" i="15"/>
  <c r="N74" i="15"/>
  <c r="M74" i="15"/>
  <c r="L74" i="15"/>
  <c r="J74" i="15"/>
  <c r="I74" i="15"/>
  <c r="H74" i="15"/>
  <c r="O74" i="30"/>
  <c r="N74" i="30"/>
  <c r="M74" i="30"/>
  <c r="L74" i="30"/>
  <c r="J74" i="30"/>
  <c r="I74" i="30"/>
  <c r="H74" i="30"/>
  <c r="O74" i="12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W74" i="9" s="1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U74" i="11"/>
  <c r="R74" i="11"/>
  <c r="Q74" i="11"/>
  <c r="S74" i="11" s="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S74" i="12"/>
  <c r="R74" i="12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V74" i="19"/>
  <c r="W74" i="19" s="1"/>
  <c r="U74" i="19"/>
  <c r="R74" i="19"/>
  <c r="S74" i="19" s="1"/>
  <c r="Q74" i="19"/>
  <c r="W52" i="19"/>
  <c r="S52" i="19"/>
  <c r="W51" i="19"/>
  <c r="S51" i="19"/>
  <c r="W50" i="19"/>
  <c r="S50" i="19"/>
  <c r="W49" i="19"/>
  <c r="S49" i="19"/>
  <c r="W48" i="19"/>
  <c r="S48" i="19"/>
  <c r="W47" i="19"/>
  <c r="S47" i="19"/>
  <c r="W46" i="19"/>
  <c r="S46" i="19"/>
  <c r="W45" i="19"/>
  <c r="S45" i="19"/>
  <c r="W44" i="19"/>
  <c r="S44" i="19"/>
  <c r="W43" i="19"/>
  <c r="S43" i="19"/>
  <c r="W42" i="19"/>
  <c r="S42" i="19"/>
  <c r="W41" i="19"/>
  <c r="S41" i="19"/>
  <c r="W40" i="19"/>
  <c r="S40" i="19"/>
  <c r="W39" i="19"/>
  <c r="S39" i="19"/>
  <c r="W38" i="19"/>
  <c r="S38" i="19"/>
  <c r="W37" i="19"/>
  <c r="S37" i="19"/>
  <c r="W36" i="19"/>
  <c r="S36" i="19"/>
  <c r="W35" i="19"/>
  <c r="S35" i="19"/>
  <c r="W34" i="19"/>
  <c r="S34" i="19"/>
  <c r="S33" i="19"/>
  <c r="S32" i="19"/>
  <c r="S31" i="19"/>
  <c r="S30" i="19"/>
  <c r="W29" i="19"/>
  <c r="S29" i="19"/>
  <c r="W28" i="19"/>
  <c r="S28" i="19"/>
  <c r="W27" i="19"/>
  <c r="S27" i="19"/>
  <c r="W26" i="19"/>
  <c r="S26" i="19"/>
  <c r="W25" i="19"/>
  <c r="S25" i="19"/>
  <c r="W24" i="19"/>
  <c r="S24" i="19"/>
  <c r="W23" i="19"/>
  <c r="S23" i="19"/>
  <c r="W22" i="19"/>
  <c r="S22" i="19"/>
  <c r="W21" i="19"/>
  <c r="S21" i="19"/>
  <c r="W20" i="19"/>
  <c r="S20" i="19"/>
  <c r="W19" i="19"/>
  <c r="S19" i="19"/>
  <c r="W18" i="19"/>
  <c r="S18" i="19"/>
  <c r="W17" i="19"/>
  <c r="S17" i="19"/>
  <c r="W16" i="19"/>
  <c r="S16" i="19"/>
  <c r="W15" i="19"/>
  <c r="S15" i="19"/>
  <c r="W14" i="19"/>
  <c r="S14" i="19"/>
  <c r="V74" i="32"/>
  <c r="U74" i="32"/>
  <c r="R74" i="32"/>
  <c r="Q74" i="32"/>
  <c r="S74" i="32" s="1"/>
  <c r="W52" i="32"/>
  <c r="S52" i="32"/>
  <c r="W51" i="32"/>
  <c r="S51" i="32"/>
  <c r="W50" i="32"/>
  <c r="S50" i="32"/>
  <c r="W49" i="32"/>
  <c r="S49" i="32"/>
  <c r="W48" i="32"/>
  <c r="S48" i="32"/>
  <c r="W47" i="32"/>
  <c r="S47" i="32"/>
  <c r="W46" i="32"/>
  <c r="S46" i="32"/>
  <c r="W45" i="32"/>
  <c r="S45" i="32"/>
  <c r="W44" i="32"/>
  <c r="S44" i="32"/>
  <c r="W43" i="32"/>
  <c r="S43" i="32"/>
  <c r="W42" i="32"/>
  <c r="S42" i="32"/>
  <c r="W41" i="32"/>
  <c r="S41" i="32"/>
  <c r="W40" i="32"/>
  <c r="S40" i="32"/>
  <c r="W39" i="32"/>
  <c r="S39" i="32"/>
  <c r="W38" i="32"/>
  <c r="S38" i="32"/>
  <c r="W37" i="32"/>
  <c r="S37" i="32"/>
  <c r="W36" i="32"/>
  <c r="S36" i="32"/>
  <c r="W35" i="32"/>
  <c r="S35" i="32"/>
  <c r="W34" i="32"/>
  <c r="S34" i="32"/>
  <c r="S33" i="32"/>
  <c r="S32" i="32"/>
  <c r="S31" i="32"/>
  <c r="S30" i="32"/>
  <c r="W29" i="32"/>
  <c r="S29" i="32"/>
  <c r="W28" i="32"/>
  <c r="S28" i="32"/>
  <c r="W27" i="32"/>
  <c r="S27" i="32"/>
  <c r="W26" i="32"/>
  <c r="S26" i="32"/>
  <c r="W25" i="32"/>
  <c r="S25" i="32"/>
  <c r="W24" i="32"/>
  <c r="S24" i="32"/>
  <c r="W23" i="32"/>
  <c r="S23" i="32"/>
  <c r="W22" i="32"/>
  <c r="S22" i="32"/>
  <c r="W21" i="32"/>
  <c r="S21" i="32"/>
  <c r="W20" i="32"/>
  <c r="S20" i="32"/>
  <c r="W19" i="32"/>
  <c r="S19" i="32"/>
  <c r="W18" i="32"/>
  <c r="S18" i="32"/>
  <c r="W17" i="32"/>
  <c r="S17" i="32"/>
  <c r="W16" i="32"/>
  <c r="S16" i="32"/>
  <c r="W15" i="32"/>
  <c r="S15" i="32"/>
  <c r="W14" i="32"/>
  <c r="S14" i="32"/>
  <c r="V74" i="17"/>
  <c r="U74" i="17"/>
  <c r="S74" i="17"/>
  <c r="R74" i="17"/>
  <c r="Q74" i="17"/>
  <c r="W52" i="17"/>
  <c r="S52" i="17"/>
  <c r="W51" i="17"/>
  <c r="S51" i="17"/>
  <c r="W50" i="17"/>
  <c r="S50" i="17"/>
  <c r="W49" i="17"/>
  <c r="S49" i="17"/>
  <c r="W48" i="17"/>
  <c r="S48" i="17"/>
  <c r="W47" i="17"/>
  <c r="S47" i="17"/>
  <c r="W46" i="17"/>
  <c r="S46" i="17"/>
  <c r="W45" i="17"/>
  <c r="S45" i="17"/>
  <c r="W44" i="17"/>
  <c r="S44" i="17"/>
  <c r="W43" i="17"/>
  <c r="S43" i="17"/>
  <c r="W42" i="17"/>
  <c r="S42" i="17"/>
  <c r="W41" i="17"/>
  <c r="S41" i="17"/>
  <c r="W40" i="17"/>
  <c r="S40" i="17"/>
  <c r="W39" i="17"/>
  <c r="S39" i="17"/>
  <c r="W38" i="17"/>
  <c r="S38" i="17"/>
  <c r="W37" i="17"/>
  <c r="S37" i="17"/>
  <c r="W36" i="17"/>
  <c r="S36" i="17"/>
  <c r="W35" i="17"/>
  <c r="S35" i="17"/>
  <c r="W34" i="17"/>
  <c r="S34" i="17"/>
  <c r="S33" i="17"/>
  <c r="S32" i="17"/>
  <c r="S31" i="17"/>
  <c r="S30" i="17"/>
  <c r="W29" i="17"/>
  <c r="S29" i="17"/>
  <c r="W28" i="17"/>
  <c r="S28" i="17"/>
  <c r="W27" i="17"/>
  <c r="S27" i="17"/>
  <c r="W26" i="17"/>
  <c r="S26" i="17"/>
  <c r="W25" i="17"/>
  <c r="S25" i="17"/>
  <c r="W24" i="17"/>
  <c r="S24" i="17"/>
  <c r="W23" i="17"/>
  <c r="S23" i="17"/>
  <c r="W22" i="17"/>
  <c r="S22" i="17"/>
  <c r="W21" i="17"/>
  <c r="S21" i="17"/>
  <c r="W20" i="17"/>
  <c r="S20" i="17"/>
  <c r="W19" i="17"/>
  <c r="S19" i="17"/>
  <c r="W18" i="17"/>
  <c r="S18" i="17"/>
  <c r="W17" i="17"/>
  <c r="S17" i="17"/>
  <c r="W16" i="17"/>
  <c r="S16" i="17"/>
  <c r="W15" i="17"/>
  <c r="S15" i="17"/>
  <c r="W14" i="17"/>
  <c r="S14" i="17"/>
  <c r="V74" i="31"/>
  <c r="W74" i="31" s="1"/>
  <c r="U74" i="31"/>
  <c r="R74" i="31"/>
  <c r="S74" i="31" s="1"/>
  <c r="Q74" i="31"/>
  <c r="W52" i="31"/>
  <c r="S52" i="31"/>
  <c r="W51" i="31"/>
  <c r="S51" i="31"/>
  <c r="W50" i="31"/>
  <c r="S50" i="31"/>
  <c r="W49" i="31"/>
  <c r="S49" i="31"/>
  <c r="W48" i="31"/>
  <c r="S48" i="31"/>
  <c r="W47" i="31"/>
  <c r="S47" i="31"/>
  <c r="W46" i="31"/>
  <c r="S46" i="31"/>
  <c r="W45" i="31"/>
  <c r="S45" i="31"/>
  <c r="W44" i="31"/>
  <c r="S44" i="31"/>
  <c r="W43" i="31"/>
  <c r="S43" i="31"/>
  <c r="W42" i="31"/>
  <c r="S42" i="31"/>
  <c r="W41" i="31"/>
  <c r="S41" i="31"/>
  <c r="W40" i="31"/>
  <c r="S40" i="31"/>
  <c r="W39" i="31"/>
  <c r="S39" i="31"/>
  <c r="W38" i="31"/>
  <c r="S38" i="31"/>
  <c r="W37" i="31"/>
  <c r="S37" i="31"/>
  <c r="W36" i="31"/>
  <c r="S36" i="31"/>
  <c r="W35" i="31"/>
  <c r="S35" i="31"/>
  <c r="W34" i="31"/>
  <c r="S34" i="31"/>
  <c r="S33" i="31"/>
  <c r="S32" i="31"/>
  <c r="S31" i="31"/>
  <c r="S30" i="31"/>
  <c r="W29" i="31"/>
  <c r="S29" i="31"/>
  <c r="W28" i="31"/>
  <c r="S28" i="31"/>
  <c r="W27" i="31"/>
  <c r="S27" i="31"/>
  <c r="W26" i="31"/>
  <c r="S26" i="31"/>
  <c r="W25" i="31"/>
  <c r="S25" i="31"/>
  <c r="W24" i="31"/>
  <c r="S24" i="31"/>
  <c r="W23" i="31"/>
  <c r="S23" i="31"/>
  <c r="W22" i="31"/>
  <c r="S22" i="31"/>
  <c r="W21" i="31"/>
  <c r="S21" i="31"/>
  <c r="W20" i="31"/>
  <c r="S20" i="31"/>
  <c r="W19" i="31"/>
  <c r="S19" i="31"/>
  <c r="W18" i="31"/>
  <c r="S18" i="31"/>
  <c r="W17" i="31"/>
  <c r="S17" i="31"/>
  <c r="W16" i="31"/>
  <c r="S16" i="31"/>
  <c r="W15" i="31"/>
  <c r="S15" i="31"/>
  <c r="W14" i="31"/>
  <c r="S14" i="31"/>
  <c r="V74" i="15"/>
  <c r="W74" i="15" s="1"/>
  <c r="U74" i="15"/>
  <c r="R74" i="15"/>
  <c r="S74" i="15" s="1"/>
  <c r="Q74" i="15"/>
  <c r="W52" i="15"/>
  <c r="S52" i="15"/>
  <c r="W51" i="15"/>
  <c r="S51" i="15"/>
  <c r="W50" i="15"/>
  <c r="S50" i="15"/>
  <c r="W49" i="15"/>
  <c r="S49" i="15"/>
  <c r="W48" i="15"/>
  <c r="S48" i="15"/>
  <c r="W47" i="15"/>
  <c r="S47" i="15"/>
  <c r="W46" i="15"/>
  <c r="S46" i="15"/>
  <c r="W45" i="15"/>
  <c r="S45" i="15"/>
  <c r="W44" i="15"/>
  <c r="S44" i="15"/>
  <c r="W43" i="15"/>
  <c r="S43" i="15"/>
  <c r="W42" i="15"/>
  <c r="S42" i="15"/>
  <c r="W41" i="15"/>
  <c r="S41" i="15"/>
  <c r="W40" i="15"/>
  <c r="S40" i="15"/>
  <c r="W39" i="15"/>
  <c r="S39" i="15"/>
  <c r="W38" i="15"/>
  <c r="S38" i="15"/>
  <c r="W37" i="15"/>
  <c r="S37" i="15"/>
  <c r="W36" i="15"/>
  <c r="S36" i="15"/>
  <c r="W35" i="15"/>
  <c r="S35" i="15"/>
  <c r="W34" i="15"/>
  <c r="S34" i="15"/>
  <c r="S33" i="15"/>
  <c r="S32" i="15"/>
  <c r="S31" i="15"/>
  <c r="S30" i="15"/>
  <c r="W29" i="15"/>
  <c r="S29" i="15"/>
  <c r="W28" i="15"/>
  <c r="S28" i="15"/>
  <c r="W27" i="15"/>
  <c r="S27" i="15"/>
  <c r="W26" i="15"/>
  <c r="S26" i="15"/>
  <c r="W25" i="15"/>
  <c r="S25" i="15"/>
  <c r="W24" i="15"/>
  <c r="S24" i="15"/>
  <c r="W23" i="15"/>
  <c r="S23" i="15"/>
  <c r="W22" i="15"/>
  <c r="S22" i="15"/>
  <c r="W21" i="15"/>
  <c r="S21" i="15"/>
  <c r="W20" i="15"/>
  <c r="S20" i="15"/>
  <c r="W19" i="15"/>
  <c r="S19" i="15"/>
  <c r="W18" i="15"/>
  <c r="S18" i="15"/>
  <c r="W17" i="15"/>
  <c r="S17" i="15"/>
  <c r="W16" i="15"/>
  <c r="S16" i="15"/>
  <c r="W15" i="15"/>
  <c r="S15" i="15"/>
  <c r="W14" i="15"/>
  <c r="S14" i="15"/>
  <c r="V74" i="30"/>
  <c r="U74" i="30"/>
  <c r="R74" i="30"/>
  <c r="S74" i="30" s="1"/>
  <c r="Q74" i="30"/>
  <c r="W52" i="30"/>
  <c r="S52" i="30"/>
  <c r="W51" i="30"/>
  <c r="S51" i="30"/>
  <c r="W50" i="30"/>
  <c r="S50" i="30"/>
  <c r="W49" i="30"/>
  <c r="S49" i="30"/>
  <c r="W48" i="30"/>
  <c r="S48" i="30"/>
  <c r="W47" i="30"/>
  <c r="S47" i="30"/>
  <c r="W46" i="30"/>
  <c r="S46" i="30"/>
  <c r="W45" i="30"/>
  <c r="S45" i="30"/>
  <c r="W44" i="30"/>
  <c r="S44" i="30"/>
  <c r="W43" i="30"/>
  <c r="S43" i="30"/>
  <c r="W42" i="30"/>
  <c r="S42" i="30"/>
  <c r="W41" i="30"/>
  <c r="S41" i="30"/>
  <c r="W40" i="30"/>
  <c r="S40" i="30"/>
  <c r="W39" i="30"/>
  <c r="S39" i="30"/>
  <c r="W38" i="30"/>
  <c r="S38" i="30"/>
  <c r="W37" i="30"/>
  <c r="S37" i="30"/>
  <c r="W36" i="30"/>
  <c r="S36" i="30"/>
  <c r="W35" i="30"/>
  <c r="S35" i="30"/>
  <c r="W34" i="30"/>
  <c r="S34" i="30"/>
  <c r="S33" i="30"/>
  <c r="S32" i="30"/>
  <c r="S31" i="30"/>
  <c r="S30" i="30"/>
  <c r="W29" i="30"/>
  <c r="S29" i="30"/>
  <c r="W28" i="30"/>
  <c r="S28" i="30"/>
  <c r="W27" i="30"/>
  <c r="S27" i="30"/>
  <c r="W26" i="30"/>
  <c r="S26" i="30"/>
  <c r="W25" i="30"/>
  <c r="S25" i="30"/>
  <c r="W24" i="30"/>
  <c r="S24" i="30"/>
  <c r="W23" i="30"/>
  <c r="S23" i="30"/>
  <c r="W22" i="30"/>
  <c r="S22" i="30"/>
  <c r="W21" i="30"/>
  <c r="S21" i="30"/>
  <c r="W20" i="30"/>
  <c r="S20" i="30"/>
  <c r="W19" i="30"/>
  <c r="S19" i="30"/>
  <c r="W18" i="30"/>
  <c r="S18" i="30"/>
  <c r="W17" i="30"/>
  <c r="S17" i="30"/>
  <c r="W16" i="30"/>
  <c r="S16" i="30"/>
  <c r="W15" i="30"/>
  <c r="S15" i="30"/>
  <c r="W14" i="30"/>
  <c r="S14" i="30"/>
  <c r="W74" i="30" l="1"/>
  <c r="W74" i="11"/>
  <c r="W74" i="32"/>
  <c r="W74" i="17"/>
  <c r="W74" i="12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7" i="7"/>
  <c r="G37" i="7"/>
  <c r="G33" i="7"/>
  <c r="V20" i="6"/>
  <c r="U20" i="6"/>
  <c r="R20" i="6"/>
  <c r="Q20" i="6"/>
  <c r="O20" i="6"/>
  <c r="N20" i="6"/>
  <c r="M20" i="6"/>
  <c r="L20" i="6"/>
  <c r="J20" i="6"/>
  <c r="I20" i="6"/>
  <c r="H20" i="6"/>
  <c r="V19" i="6"/>
  <c r="U19" i="6"/>
  <c r="R19" i="6"/>
  <c r="Q19" i="6"/>
  <c r="O19" i="6"/>
  <c r="N19" i="6"/>
  <c r="M19" i="6"/>
  <c r="L19" i="6"/>
  <c r="J19" i="6"/>
  <c r="I19" i="6"/>
  <c r="H19" i="6"/>
  <c r="V18" i="6"/>
  <c r="W18" i="6" s="1"/>
  <c r="J16" i="7" s="1"/>
  <c r="U18" i="6"/>
  <c r="R18" i="6"/>
  <c r="Q18" i="6"/>
  <c r="O18" i="6"/>
  <c r="N18" i="6"/>
  <c r="M18" i="6"/>
  <c r="L18" i="6"/>
  <c r="J18" i="6"/>
  <c r="I18" i="6"/>
  <c r="H18" i="6"/>
  <c r="V17" i="6"/>
  <c r="U17" i="6"/>
  <c r="R17" i="6"/>
  <c r="Q17" i="6"/>
  <c r="S17" i="6" s="1"/>
  <c r="I15" i="7" s="1"/>
  <c r="O17" i="6"/>
  <c r="N17" i="6"/>
  <c r="M17" i="6"/>
  <c r="L17" i="6"/>
  <c r="J17" i="6"/>
  <c r="I17" i="6"/>
  <c r="H17" i="6"/>
  <c r="V16" i="6"/>
  <c r="U16" i="6"/>
  <c r="R16" i="6"/>
  <c r="Q16" i="6"/>
  <c r="O16" i="6"/>
  <c r="N16" i="6"/>
  <c r="M16" i="6"/>
  <c r="L16" i="6"/>
  <c r="J16" i="6"/>
  <c r="I16" i="6"/>
  <c r="H16" i="6"/>
  <c r="V15" i="6"/>
  <c r="U15" i="6"/>
  <c r="W15" i="6" s="1"/>
  <c r="J13" i="7" s="1"/>
  <c r="R15" i="6"/>
  <c r="Q15" i="6"/>
  <c r="O15" i="6"/>
  <c r="N15" i="6"/>
  <c r="M15" i="6"/>
  <c r="L15" i="6"/>
  <c r="J15" i="6"/>
  <c r="I15" i="6"/>
  <c r="H15" i="6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8" i="7" l="1"/>
  <c r="J34" i="7"/>
  <c r="J33" i="7"/>
  <c r="J28" i="7"/>
  <c r="I28" i="7"/>
  <c r="J24" i="7"/>
  <c r="J22" i="7"/>
  <c r="J20" i="7"/>
  <c r="S19" i="6"/>
  <c r="I17" i="7" s="1"/>
  <c r="J27" i="7"/>
  <c r="W20" i="6"/>
  <c r="J18" i="7" s="1"/>
  <c r="J30" i="7"/>
  <c r="I32" i="7"/>
  <c r="I41" i="6"/>
  <c r="N41" i="6"/>
  <c r="W12" i="6"/>
  <c r="J10" i="7" s="1"/>
  <c r="S18" i="6"/>
  <c r="I16" i="7" s="1"/>
  <c r="J21" i="7"/>
  <c r="J29" i="7"/>
  <c r="I31" i="7"/>
  <c r="W13" i="6"/>
  <c r="J11" i="7" s="1"/>
  <c r="H13" i="7"/>
  <c r="W17" i="6"/>
  <c r="J15" i="7" s="1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S15" i="6"/>
  <c r="I13" i="7" s="1"/>
  <c r="G14" i="7"/>
  <c r="W16" i="6"/>
  <c r="J14" i="7" s="1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S16" i="6"/>
  <c r="I14" i="7" s="1"/>
  <c r="G15" i="7"/>
  <c r="S20" i="6"/>
  <c r="I18" i="7" s="1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W19" i="6"/>
  <c r="J17" i="7" s="1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<sst xmlns="http://schemas.openxmlformats.org/spreadsheetml/2006/main" count="432" uniqueCount="156">
  <si>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</si>
  <si>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</si>
  <si>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</si>
  <si>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</si>
  <si>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</si>
  <si>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</si>
  <si>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</si>
  <si>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</si>
  <si>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</si>
  <si>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</si>
  <si>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</si>
  <si>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</si>
  <si>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</si>
  <si>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</si>
  <si>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</si>
  <si>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</si>
  <si>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</si>
  <si>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</si>
  <si>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</si>
  <si>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</si>
  <si>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</si>
  <si>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</si>
  <si>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</si>
  <si>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</si>
  <si>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</si>
  <si>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</si>
  <si>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</si>
  <si>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</si>
  <si>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</si>
  <si>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</si>
  <si>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</si>
  <si>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</si>
  <si>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</si>
  <si>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</si>
  <si>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</si>
  <si>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</si>
  <si>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</si>
  <si>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</si>
  <si>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</si>
  <si>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</si>
  <si>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</si>
  <si>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</si>
  <si>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</si>
  <si>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</si>
  <si>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</si>
  <si>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</si>
  <si>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</si>
  <si>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LÍNGUA PORTUGUESA</t>
  </si>
  <si>
    <t>DIREITO ADMINISTRATIVO</t>
  </si>
  <si>
    <t>DIREITO CONSTITUCIONAL</t>
  </si>
  <si>
    <t>IBFC</t>
  </si>
  <si>
    <t>https://dhg1h5j42swfq.cloudfront.net/2019/10/16065635/Edital-PM-BA-2019-Soldado.pdf</t>
  </si>
  <si>
    <t>https://www.youtube.com/watch?v=siIrQJkbrfs</t>
  </si>
  <si>
    <t>ENSINO MÉDIO COMPLETO</t>
  </si>
  <si>
    <t>Conhecimentos Gerais: 50 questões; Conhecimentos Específicos: 30 questões</t>
  </si>
  <si>
    <t>RACIOCÍNIO LÓGICO</t>
  </si>
  <si>
    <t>ATUALIDADES</t>
  </si>
  <si>
    <t>INFORMÁTICA</t>
  </si>
  <si>
    <t>DIREITOS HUMANOS</t>
  </si>
  <si>
    <t>IGUALDADE RACIAL E DE GÊNERO</t>
  </si>
  <si>
    <t>DIREITO PENAL MILITAR</t>
  </si>
  <si>
    <t>1. Compreensão e interpretação de textos</t>
  </si>
  <si>
    <t>2. Tipologia textual e gêneros textuais</t>
  </si>
  <si>
    <t>3. Ortografia oficial.</t>
  </si>
  <si>
    <t>4. Acentuação gráfica.</t>
  </si>
  <si>
    <t>5. Classes de palavras.</t>
  </si>
  <si>
    <t>6. Uso do sinal indicativo de crase.</t>
  </si>
  <si>
    <t>7. Sintaxe da oração e do período.</t>
  </si>
  <si>
    <t>8. Pontuação.</t>
  </si>
  <si>
    <t>9. Concordância nominal e verbal.</t>
  </si>
  <si>
    <t>10. Regência nominal e verba</t>
  </si>
  <si>
    <t>11. Significação das palavras</t>
  </si>
  <si>
    <t>1.Noções de Lógica</t>
  </si>
  <si>
    <t>2. Diagramas Lógicos: conjuntos e elementos</t>
  </si>
  <si>
    <t>3. Lógica da argumentação.</t>
  </si>
  <si>
    <t>4. Tipos de Raciocínio</t>
  </si>
  <si>
    <t>5. Conectivos Lógicos</t>
  </si>
  <si>
    <t>6. Proposições lógicas simples e compostas.</t>
  </si>
  <si>
    <t>7. Elementos de teoria dos conjuntos, análise combinatória e probabilidade</t>
  </si>
  <si>
    <t>8. Resolução de problemas com frações, conjuntos, porcentagens e sequências com números, figuras, palavras.</t>
  </si>
  <si>
    <t>1. Globalização: conceitos, efeitos e implicações sociais, econômicas, políticas e culturais</t>
  </si>
  <si>
    <t>2. Multiculturalidade, Pluralidade e Diversidade Cultural.</t>
  </si>
  <si>
    <t>3. Tecnologias de Informação e Comunicação: conceitos, efeitos e implicações sociais, econômicas, políticas e culturais.</t>
  </si>
  <si>
    <t>1. Conceitos e modos de utilização de aplicativos para edição de textos (Word, Writer), planilhas (Excel, Calc), apresentações (PowerPoint, Impress); Microsoft Office (versão 2007 e superiores), LibreOffice (versão 5.0 e superiores).</t>
  </si>
  <si>
    <t>2. Sistemas operacionais Windows 7, Windows 10 e Linux.</t>
  </si>
  <si>
    <t>3. Organização e gerenciamento de informações, arquivos, pastas e programas</t>
  </si>
  <si>
    <t>4. Atalhos de teclado, ícones, área de trabalho e lixeira.</t>
  </si>
  <si>
    <t>5. Conceitos básicos e modos de utilização de tecnologias, ferramentas, aplicativos e procedimentos associados à Internet e intranet</t>
  </si>
  <si>
    <t>6. Correio eletrônico.</t>
  </si>
  <si>
    <t>7. Computação em nuvem.</t>
  </si>
  <si>
    <t>1. Precedentes históricos do Direito Humanitário: Liga das Nações e Organização Internacional do Trabalho (OIT).</t>
  </si>
  <si>
    <t>2. A Declaração Universal dos Direitos Humanos/1948.</t>
  </si>
  <si>
    <t>3. Convenção Americana sobre Direitos Humanos/1969 (Pacto de São José da Costa Rica) (art. 1° ao 32)</t>
  </si>
  <si>
    <t>4. Pacto Internacional dos Direitos Econômicos, Sociais e Culturais (art. 1° ao 15)</t>
  </si>
  <si>
    <t>5. Pacto Internacional dos Direitos Civis e Políticos/1966 (art. 1° ao 271)</t>
  </si>
  <si>
    <t>6. Declaração de Pequim Adotada pela Quarta Conferência Mundial sobre as Mulheres: Ação para Igualdade, Desenvolvimento e Pa</t>
  </si>
  <si>
    <t>7. Convenção para a Prevenção e a Repressão do Crime de Genocídio.</t>
  </si>
  <si>
    <t>1. Administração Pública: princípios e contexto.</t>
  </si>
  <si>
    <t>2. Princípios básicos do Direito Administrativo: Legalidade, Impessoalidade, Moralidade, Publicidade, Eficiência.</t>
  </si>
  <si>
    <t>3. Atos Administrativos: conceito, requisitos, atributos, anulação, revogação e convalidação; discricionariedade e vinculação</t>
  </si>
  <si>
    <t>4. Poderes e deveres dos administradores públicos: uso e abuso do poder, poderes vinculado, discricionário, hierárquico, disciplinar e regulamentar, poder de polícia, deveres dos administradores públicos.</t>
  </si>
  <si>
    <t>5. Servidores públicos: cargo, emprego e função públicos.</t>
  </si>
  <si>
    <t>6. Regime jurídico do militar estadual: Estatuto dos Policiais Militares do Estado da Bahia (Lei estadual nº 7.990, de 27 de dezembro de 2001)</t>
  </si>
  <si>
    <t>7. Lei Estadual nº 13.201, de 09 de dezembro de 2014 (Reorganização a Polícia Militar da Bahia)</t>
  </si>
  <si>
    <t>1. Constituição da República Federativa do Brasil (art. 1°, 3°, 4° e 5°)</t>
  </si>
  <si>
    <t>2. Constituição do Estado da Bahia, (Cap. XXIII “Do Negro”).</t>
  </si>
  <si>
    <t>3. Lei federal n° 12.288, de 20 de julho de 2010 (Estatuto da Igualdade Racial).</t>
  </si>
  <si>
    <t>4. Lei federal nº 7.716, de 5 de janeiro de 1989 (Define os crimes resultantes de preconceito de raça ou de cor) e Lei federal n° 9.459, de 13 de maio de 1997 (Tipificação dos crimes resultantes de preconceito de raça ou de cor).</t>
  </si>
  <si>
    <t>5. Decreto federal n° 65.810, de 08 de dezembro de 1969 (Convenção internacional sobre a eliminação de todas as formas de discriminação racial).</t>
  </si>
  <si>
    <t>6. Decreto Federal n° 4.377, de 13 de setembro de 2002 (Convenção sobre a eliminação de todas as formas de discriminação contra a mulher).</t>
  </si>
  <si>
    <t>7. Lei federal nº 11.340, de 7 de agosto de 2006 (Lei Maria da Penha) e alterações propostas pelas Leis nº 13.827/2019, 13.871/2019 e 13.882/2019.</t>
  </si>
  <si>
    <t>8. Código Penal Brasileiro (art. 140).</t>
  </si>
  <si>
    <t>9. Lei federal n° 9.455, de 7 de abril de 1997 (Crime de Tortura).</t>
  </si>
  <si>
    <t>10. Lei federal n° 2.889, de 1 de outubro de 1956 (Define e pune o Crime de Genocídio).</t>
  </si>
  <si>
    <t>11. Lei federal nº 7.437, de 20 de dezembro de 1985 (Lei Caó).</t>
  </si>
  <si>
    <t>12. Lei estadual n° 10.549, de 28 de dezembro de 2006 (Secretaria de Promoção da Igualdade Racial), alterada pela Lei estadual n° 12.212, de 04 de maio de 2011.</t>
  </si>
  <si>
    <t>13. Lei Federal nº 10.678, de 23 de maio de 2003, com as alterações da Lei federal nº 13.341, de 29 de setembro de 2016 (Referente à Secretaria de Políticas de Promoção da Igualdade Racial da Presidência da República).</t>
  </si>
  <si>
    <t>1. Dos crimes contra a autoridade ou disciplina militar: motim, revolta, conspiração, aliciação para motim ou revolta</t>
  </si>
  <si>
    <t>2. Da violência contra superior ou militar de serviço</t>
  </si>
  <si>
    <t>3. Desrespeito a superior</t>
  </si>
  <si>
    <t>4. Recusa de obediência</t>
  </si>
  <si>
    <t>5. Oposição à ordem de sentinela</t>
  </si>
  <si>
    <t>6. Reunião ilícita.</t>
  </si>
  <si>
    <t>7. Publicação ou crítica indevida.</t>
  </si>
  <si>
    <t>8. Resistência mediante ameaça ou violência.</t>
  </si>
  <si>
    <t>9. Dos crimes contra o serviço militar e o dever militar: deserção, abandono de posto, descumprimento de missão, embriaguez em serviço, dormir em serviço.</t>
  </si>
  <si>
    <t>10. Crimes contra a Administração Militar: desacato a superior, desacato a militar, desobediência, peculato, peculato-furto, concussão, corrupção ativa, corrupção passiva, falsificação de documento, falsidade ideológica, uso de documento falso.</t>
  </si>
  <si>
    <t>11. Dos crimes contra o dever funcional: prevaricação</t>
  </si>
  <si>
    <t>BOMBEIRO</t>
  </si>
  <si>
    <t>CIÊNCIAS NATURAIS</t>
  </si>
  <si>
    <t>1. Visão unificada do mundo físico, químico e biológico, com base nos aspectos do funcionamento e da aplicação de conhecimentos às situações encontradas na vida cotidiana.</t>
  </si>
  <si>
    <t>2. Estabelecimento de relações entre os vários fenômenos e as principais leis e teorias da Física, relacionando o conhecimento e a compreensão de seus princípios, leis e conceitos fundamentais à vida prática.</t>
  </si>
  <si>
    <t>3. Identificação de compostos químicos, correlacionando estruturas, propriedades e utilização tecnológicas</t>
  </si>
  <si>
    <t>4. Aplicações modernas de materiais e de substâncias químicas.</t>
  </si>
  <si>
    <t>5. Realização de cálculos envolvendo variáveis, tabelas, equações, gráficos, a partir de leis e de princípios de conhecimentos químicos relacionados à vida diária.</t>
  </si>
  <si>
    <t>6. Compreensão da organização da vida em seus diferentes níveis de expressão. Interpretação da biodiversidade manifesta as estruturas especializadas de plantas e de animais.</t>
  </si>
  <si>
    <t>7. Análise do potencial de utilização de ecossistemas naturais.</t>
  </si>
  <si>
    <t>8. A vida em seu contexto ecológico</t>
  </si>
  <si>
    <t>9. Os fundamentos da ecologia: a biosfera, a grande teia da vida.</t>
  </si>
  <si>
    <t>10. As estratégias ecológicas de sobrevivência.</t>
  </si>
  <si>
    <t>11. Interferência do homem na dinâmica dos ecossistemas.</t>
  </si>
  <si>
    <t>12. Saúde e vida: epidemias e endemias no Brasil.</t>
  </si>
  <si>
    <t>13. Natureza mutável e o contexto de transformações contínuas.</t>
  </si>
  <si>
    <t>14. A tecnologia a serviço do desenvolvimento social e da manutenção da vida no planeta</t>
  </si>
  <si>
    <t>1. Constituição da República Federativa do Brasil: Poder Constituinte.</t>
  </si>
  <si>
    <t>2. Dos princípios fundamentais</t>
  </si>
  <si>
    <t>3. Dos direitos e garantias fundamentais: Dos direitos e deveres individuais e coletivos, Da nacionalidade, Dos direitos políticos.</t>
  </si>
  <si>
    <t>4. Da organização do Estado: político-administrativa, Da União, Dos Estados federados, Do Distrito Federal e dos Territórios</t>
  </si>
  <si>
    <t>5. Da administração pública: Disposições gerais, Dos servidores públicos, Dos militares dos Estados, do Distrito Federal e dos Territórios</t>
  </si>
  <si>
    <t>6. Da organização dos poderes: poder Legislativo, Congresso Nacional, atribuições do Congresso Nacional, Da Câmara dos Deputados, Do Senado Federal, Do Poder Executivo, Do Presidente e do Vice-Presidente da República (atribuições do Presidente da República).</t>
  </si>
  <si>
    <t>7. Do Conselho da República e do Conselho de Defesa Naciona</t>
  </si>
  <si>
    <t>8. Do Poder Judiciário: disposições gerais, funções essenciais à Justiça. 8. Ministério Público</t>
  </si>
  <si>
    <t>9. Da defesa do Estado e das instituições democráticas: estado de defesa e do estado de sítio, Forças Armadas, segurança pública</t>
  </si>
  <si>
    <t>10. Constituição do Estado da Bahia: servidores públicos militares, segurança pública estadual.</t>
  </si>
  <si>
    <t>CORPO DE BOMBEIROS DA BAHIA</t>
  </si>
  <si>
    <t>16/10/2019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</si>
</sst>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4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99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CIÊNCIAS NATURAIS</c:v>
                </c:pt>
                <c:pt idx="3">
                  <c:v>ATUALIDADES</c:v>
                </c:pt>
                <c:pt idx="4">
                  <c:v>INFORMÁTICA</c:v>
                </c:pt>
                <c:pt idx="5">
                  <c:v>DIREITO CONSTITUCIONAL</c:v>
                </c:pt>
                <c:pt idx="6">
                  <c:v>DIREITOS HUMANOS</c:v>
                </c:pt>
                <c:pt idx="7">
                  <c:v>DIREITO ADMINISTRATIVO</c:v>
                </c:pt>
                <c:pt idx="8">
                  <c:v>DIREITO PENAL MILITAR</c:v>
                </c:pt>
                <c:pt idx="9">
                  <c:v>IGUALDADE RACIAL E DE GÊNERO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Estatísticas!$H$9:$H$18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CIÊNCIAS NATURAIS</c:v>
                </c:pt>
                <c:pt idx="3">
                  <c:v>ATUALIDADES</c:v>
                </c:pt>
                <c:pt idx="4">
                  <c:v>INFORMÁTICA</c:v>
                </c:pt>
                <c:pt idx="5">
                  <c:v>DIREITO CONSTITUCIONAL</c:v>
                </c:pt>
                <c:pt idx="6">
                  <c:v>DIREITOS HUMANOS</c:v>
                </c:pt>
                <c:pt idx="7">
                  <c:v>DIREITO ADMINISTRATIVO</c:v>
                </c:pt>
                <c:pt idx="8">
                  <c:v>DIREITO PENAL MILITAR</c:v>
                </c:pt>
                <c:pt idx="9">
                  <c:v>IGUALDADE RACIAL E DE GÊNERO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Estatísticas!$J$9:$J$18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CIÊNCIAS NATURAIS</c:v>
                </c:pt>
                <c:pt idx="3">
                  <c:v>ATUALIDADES</c:v>
                </c:pt>
                <c:pt idx="4">
                  <c:v>INFORMÁTICA</c:v>
                </c:pt>
                <c:pt idx="5">
                  <c:v>DIREITO CONSTITUCIONAL</c:v>
                </c:pt>
                <c:pt idx="6">
                  <c:v>DIREITOS HUMANOS</c:v>
                </c:pt>
                <c:pt idx="7">
                  <c:v>DIREITO ADMINISTRATIVO</c:v>
                </c:pt>
                <c:pt idx="8">
                  <c:v>DIREITO PENAL MILITAR</c:v>
                </c:pt>
                <c:pt idx="9">
                  <c:v>IGUALDADE RACIAL E DE GÊNERO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Estatísticas!$G$9:$G$18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CIÊNCIAS NATURAIS</c:v>
                </c:pt>
                <c:pt idx="3">
                  <c:v>ATUALIDADES</c:v>
                </c:pt>
                <c:pt idx="4">
                  <c:v>INFORMÁTICA</c:v>
                </c:pt>
                <c:pt idx="5">
                  <c:v>DIREITO CONSTITUCIONAL</c:v>
                </c:pt>
                <c:pt idx="6">
                  <c:v>DIREITOS HUMANOS</c:v>
                </c:pt>
                <c:pt idx="7">
                  <c:v>DIREITO ADMINISTRATIVO</c:v>
                </c:pt>
                <c:pt idx="8">
                  <c:v>DIREITO PENAL MILITAR</c:v>
                </c:pt>
                <c:pt idx="9">
                  <c:v>IGUALDADE RACIAL E DE GÊNERO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Estatísticas!$I$9:$I$18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10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11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12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13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14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youtube.com/watch?v=siIrQJkbrfs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9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19</xdr:col>
      <xdr:colOff>47625</xdr:colOff>
      <xdr:row>38</xdr:row>
      <xdr:rowOff>38100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FF6865D-6077-4F88-8F94-D654E1AC4A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1333500"/>
          <a:ext cx="10410825" cy="59436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21</xdr:row>
      <xdr:rowOff>238125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A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A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A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CIÊNCIAS NATURAIS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A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A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A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A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A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A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 MILITAR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A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IGUALDADE RACIAL E DE GÊNERO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A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A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A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A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A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A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A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A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A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A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A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A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A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A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A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A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A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A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A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A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A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A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A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A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A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A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A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A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A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A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A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A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27</xdr:row>
      <xdr:rowOff>95250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B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B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B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CIÊNCIAS NATURAIS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B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B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B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B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DIREITOS HUMANOS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B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B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 MILITAR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B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IGUALDADE RACIAL E DE GÊNERO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B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B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B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B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B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B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B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B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B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B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B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B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B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B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B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B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B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B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B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B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B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B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B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B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B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B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B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B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B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B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B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B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B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B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23</xdr:row>
      <xdr:rowOff>142875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C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C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C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CIÊNCIAS NATURAIS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C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C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C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C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C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C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 MILITAR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C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IGUALDADE RACIAL E DE GÊNERO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C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C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C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C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C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C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C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C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C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C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C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C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C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C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C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C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C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C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C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C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C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C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C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C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C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C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C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C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C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C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C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C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25</xdr:row>
      <xdr:rowOff>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D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D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D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D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CIÊNCIAS NATURAIS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D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D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D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D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D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D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DIREITO PENAL MILITAR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D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IGUALDADE RACIAL E DE GÊNERO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D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D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D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D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D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D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D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D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D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D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D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D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D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D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D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D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D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D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D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D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D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D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D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D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D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D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D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D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D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D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D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D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D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D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D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D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22</xdr:row>
      <xdr:rowOff>381000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E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E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E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E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CIÊNCIAS NATURAIS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E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E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E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E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E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E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 MILITAR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E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IGUALDADE RACIAL E DE GÊNERO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E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E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E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E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E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E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E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E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E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E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E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E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E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E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E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E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E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E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E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E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E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E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E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E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E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E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E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E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E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E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E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E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E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E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E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E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4</xdr:col>
      <xdr:colOff>38100</xdr:colOff>
      <xdr:row>33</xdr:row>
      <xdr:rowOff>47625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D5530C0-E6B3-4CCB-8E63-380F67EE9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333500"/>
          <a:ext cx="1866900" cy="5000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CIÊNCIAS NATURAIS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 MILITAR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IGUALDADE RACIAL E DE GÊNERO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35</xdr:row>
      <xdr:rowOff>95250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CIÊNCIAS NATURAIS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 MILITAR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IGUALDADE RACIAL E DE GÊNERO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35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CIÊNCIAS NATURAIS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 MILITAR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IGUALDADE RACIAL E DE GÊNERO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32</xdr:row>
      <xdr:rowOff>142875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CIÊNCIAS NATURAIS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 MILITAR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IGUALDADE RACIAL E DE GÊNERO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142875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CIÊNCIAS NATURAIS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 MILITAR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IGUALDADE RACIAL E DE GÊNERO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21</xdr:row>
      <xdr:rowOff>95250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CIÊNCIAS NATURAIS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 MILITAR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IGUALDADE RACIAL E DE GÊNERO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21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CIÊNCIAS NATURAIS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 MILITAR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IGUALDADE RACIAL E DE GÊNERO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31</xdr:row>
      <xdr:rowOff>142875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CIÊNCIAS NATURAIS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 MILITAR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IGUALDADE RACIAL E DE GÊNERO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31</xdr:row>
      <xdr:rowOff>142875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CIÊNCIAS NATURAIS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 MILITAR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IGUALDADE RACIAL E DE GÊNERO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Disciplinas!$F$11">
      <xdr:nvSpPr>
        <xdr:cNvPr id="64" name="Retângulo 6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/>
      </xdr:nvSpPr>
      <xdr:spPr>
        <a:xfrm>
          <a:off x="0" y="114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49FA798-E85E-4396-9516-EE2ED005444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LÍNGUA PORTUGUESA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Disciplinas!$F$12">
      <xdr:nvSpPr>
        <xdr:cNvPr id="65" name="Retângulo 6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/>
      </xdr:nvSpPr>
      <xdr:spPr>
        <a:xfrm>
          <a:off x="0" y="133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58CB7CB-0B91-4F7D-A5FD-13997023346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RACIOCÍNIO LÓGICO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8</xdr:row>
      <xdr:rowOff>0</xdr:rowOff>
    </xdr:from>
    <xdr:to>
      <xdr:col>3</xdr:col>
      <xdr:colOff>0</xdr:colOff>
      <xdr:row>9</xdr:row>
      <xdr:rowOff>0</xdr:rowOff>
    </xdr:to>
    <xdr:sp macro="" textlink="Disciplinas!$F$13">
      <xdr:nvSpPr>
        <xdr:cNvPr id="66" name="Retângulo 6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/>
      </xdr:nvSpPr>
      <xdr:spPr>
        <a:xfrm>
          <a:off x="0" y="152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008A15C-582E-44A9-AD07-422C6E3827C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CIÊNCIAS NATURAIS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9</xdr:row>
      <xdr:rowOff>0</xdr:rowOff>
    </xdr:from>
    <xdr:to>
      <xdr:col>3</xdr:col>
      <xdr:colOff>0</xdr:colOff>
      <xdr:row>10</xdr:row>
      <xdr:rowOff>0</xdr:rowOff>
    </xdr:to>
    <xdr:sp macro="" textlink="Disciplinas!$F$14">
      <xdr:nvSpPr>
        <xdr:cNvPr id="67" name="Retângulo 6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/>
      </xdr:nvSpPr>
      <xdr:spPr>
        <a:xfrm>
          <a:off x="0" y="171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9AEF085-3F45-4ED1-82EA-7988C59FAC0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ATUALIDADES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 macro="" textlink="Disciplinas!$F$15">
      <xdr:nvSpPr>
        <xdr:cNvPr id="68" name="Retângulo 6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/>
      </xdr:nvSpPr>
      <xdr:spPr>
        <a:xfrm>
          <a:off x="0" y="1905000"/>
          <a:ext cx="1828800" cy="1905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2487543-90BF-43C4-9566-62B0CCF98B8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r"/>
            <a:t>INFORMÁTICA</a:t>
          </a:fld>
          <a:endParaRPr lang="pt-BR" sz="800" u="none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 macro="" textlink="Disciplinas!$F$16">
      <xdr:nvSpPr>
        <xdr:cNvPr id="69" name="Retângulo 6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/>
      </xdr:nvSpPr>
      <xdr:spPr>
        <a:xfrm>
          <a:off x="0" y="209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BDACD8-7651-45F3-985C-B15FDFCF5C4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DIREITO CONSTITUCIONAL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0</xdr:rowOff>
    </xdr:from>
    <xdr:to>
      <xdr:col>3</xdr:col>
      <xdr:colOff>0</xdr:colOff>
      <xdr:row>12</xdr:row>
      <xdr:rowOff>190500</xdr:rowOff>
    </xdr:to>
    <xdr:sp macro="" textlink="Disciplinas!$F$17">
      <xdr:nvSpPr>
        <xdr:cNvPr id="70" name="Retângulo 6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/>
      </xdr:nvSpPr>
      <xdr:spPr>
        <a:xfrm>
          <a:off x="0" y="228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DADBC1B-7CFE-43F5-9F45-0EA52414ECB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DIREITOS HUMANOS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190500</xdr:rowOff>
    </xdr:from>
    <xdr:to>
      <xdr:col>3</xdr:col>
      <xdr:colOff>0</xdr:colOff>
      <xdr:row>13</xdr:row>
      <xdr:rowOff>95250</xdr:rowOff>
    </xdr:to>
    <xdr:sp macro="" textlink="Disciplinas!$F$18">
      <xdr:nvSpPr>
        <xdr:cNvPr id="71" name="Retângulo 7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/>
      </xdr:nvSpPr>
      <xdr:spPr>
        <a:xfrm>
          <a:off x="0" y="247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22BB3AB-BD84-4B6E-80B4-EA4D63E345C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DIREITO ADMINISTRATIVO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95250</xdr:rowOff>
    </xdr:from>
    <xdr:to>
      <xdr:col>3</xdr:col>
      <xdr:colOff>0</xdr:colOff>
      <xdr:row>13</xdr:row>
      <xdr:rowOff>285750</xdr:rowOff>
    </xdr:to>
    <xdr:sp macro="" textlink="Disciplinas!$F$19">
      <xdr:nvSpPr>
        <xdr:cNvPr id="72" name="Retângulo 7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/>
      </xdr:nvSpPr>
      <xdr:spPr>
        <a:xfrm>
          <a:off x="0" y="266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71BE8A0-5889-4356-A8B6-AF93FD258B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DIREITO PENAL MILITAR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285750</xdr:rowOff>
    </xdr:from>
    <xdr:to>
      <xdr:col>3</xdr:col>
      <xdr:colOff>0</xdr:colOff>
      <xdr:row>13</xdr:row>
      <xdr:rowOff>476250</xdr:rowOff>
    </xdr:to>
    <xdr:sp macro="" textlink="Disciplinas!$F$20">
      <xdr:nvSpPr>
        <xdr:cNvPr id="73" name="Retângulo 7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/>
      </xdr:nvSpPr>
      <xdr:spPr>
        <a:xfrm>
          <a:off x="0" y="285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D02553-566F-4C3B-80C1-8FD995967A1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IGUALDADE RACIAL E DE GÊNERO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476250</xdr:rowOff>
    </xdr:from>
    <xdr:to>
      <xdr:col>3</xdr:col>
      <xdr:colOff>0</xdr:colOff>
      <xdr:row>13</xdr:row>
      <xdr:rowOff>666750</xdr:rowOff>
    </xdr:to>
    <xdr:sp macro="" textlink="Disciplinas!$F$21">
      <xdr:nvSpPr>
        <xdr:cNvPr id="74" name="Retângulo 7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/>
      </xdr:nvSpPr>
      <xdr:spPr>
        <a:xfrm>
          <a:off x="0" y="3048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CCE88D-65E8-43B0-B61A-2D10BF6E56D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666750</xdr:rowOff>
    </xdr:from>
    <xdr:to>
      <xdr:col>3</xdr:col>
      <xdr:colOff>0</xdr:colOff>
      <xdr:row>13</xdr:row>
      <xdr:rowOff>857250</xdr:rowOff>
    </xdr:to>
    <xdr:sp macro="" textlink="Disciplinas!$F$22">
      <xdr:nvSpPr>
        <xdr:cNvPr id="75" name="Retângulo 7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/>
      </xdr:nvSpPr>
      <xdr:spPr>
        <a:xfrm>
          <a:off x="0" y="3238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3250C40-DAF5-479C-8E4E-4F9018D6DEA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857250</xdr:rowOff>
    </xdr:from>
    <xdr:to>
      <xdr:col>3</xdr:col>
      <xdr:colOff>0</xdr:colOff>
      <xdr:row>14</xdr:row>
      <xdr:rowOff>47625</xdr:rowOff>
    </xdr:to>
    <xdr:sp macro="" textlink="Disciplinas!$F$23">
      <xdr:nvSpPr>
        <xdr:cNvPr id="76" name="Retângulo 7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/>
      </xdr:nvSpPr>
      <xdr:spPr>
        <a:xfrm>
          <a:off x="0" y="3429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C12F22A-128F-4D69-8E8A-C34DE55F04EB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47625</xdr:rowOff>
    </xdr:from>
    <xdr:to>
      <xdr:col>3</xdr:col>
      <xdr:colOff>0</xdr:colOff>
      <xdr:row>14</xdr:row>
      <xdr:rowOff>238125</xdr:rowOff>
    </xdr:to>
    <xdr:sp macro="" textlink="Disciplinas!$F$24">
      <xdr:nvSpPr>
        <xdr:cNvPr id="77" name="Retângulo 7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/>
      </xdr:nvSpPr>
      <xdr:spPr>
        <a:xfrm>
          <a:off x="0" y="3619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719A1E9-0068-435E-AE42-3D548995695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238125</xdr:rowOff>
    </xdr:from>
    <xdr:to>
      <xdr:col>3</xdr:col>
      <xdr:colOff>0</xdr:colOff>
      <xdr:row>15</xdr:row>
      <xdr:rowOff>142875</xdr:rowOff>
    </xdr:to>
    <xdr:sp macro="" textlink="Disciplinas!$F$25">
      <xdr:nvSpPr>
        <xdr:cNvPr id="78" name="Retângulo 7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/>
      </xdr:nvSpPr>
      <xdr:spPr>
        <a:xfrm>
          <a:off x="0" y="3810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94BDD7C4-B1A9-47BA-987A-D2BE792D735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142875</xdr:rowOff>
    </xdr:from>
    <xdr:to>
      <xdr:col>3</xdr:col>
      <xdr:colOff>0</xdr:colOff>
      <xdr:row>15</xdr:row>
      <xdr:rowOff>333375</xdr:rowOff>
    </xdr:to>
    <xdr:sp macro="" textlink="Disciplinas!$F$26">
      <xdr:nvSpPr>
        <xdr:cNvPr id="79" name="Retângulo 7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/>
      </xdr:nvSpPr>
      <xdr:spPr>
        <a:xfrm>
          <a:off x="0" y="4000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CF51B290-181E-45C0-8385-A45FF614CAD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333375</xdr:rowOff>
    </xdr:from>
    <xdr:to>
      <xdr:col>3</xdr:col>
      <xdr:colOff>0</xdr:colOff>
      <xdr:row>16</xdr:row>
      <xdr:rowOff>95250</xdr:rowOff>
    </xdr:to>
    <xdr:sp macro="" textlink="Disciplinas!$F$27">
      <xdr:nvSpPr>
        <xdr:cNvPr id="80" name="Retângulo 7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/>
      </xdr:nvSpPr>
      <xdr:spPr>
        <a:xfrm>
          <a:off x="0" y="4191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2827F693-893E-4ACD-94A1-C3556E26973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95250</xdr:rowOff>
    </xdr:from>
    <xdr:to>
      <xdr:col>3</xdr:col>
      <xdr:colOff>0</xdr:colOff>
      <xdr:row>17</xdr:row>
      <xdr:rowOff>0</xdr:rowOff>
    </xdr:to>
    <xdr:sp macro="" textlink="Disciplinas!$F$28">
      <xdr:nvSpPr>
        <xdr:cNvPr id="81" name="Retângulo 8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/>
      </xdr:nvSpPr>
      <xdr:spPr>
        <a:xfrm>
          <a:off x="0" y="4381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6D31362-0D9B-4B39-BE14-3758E97B878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0</xdr:rowOff>
    </xdr:from>
    <xdr:to>
      <xdr:col>3</xdr:col>
      <xdr:colOff>0</xdr:colOff>
      <xdr:row>17</xdr:row>
      <xdr:rowOff>190500</xdr:rowOff>
    </xdr:to>
    <xdr:sp macro="" textlink="Disciplinas!$F$29">
      <xdr:nvSpPr>
        <xdr:cNvPr id="82" name="Retângulo 8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/>
      </xdr:nvSpPr>
      <xdr:spPr>
        <a:xfrm>
          <a:off x="0" y="4572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6E0FA30C-9A28-4680-A3E3-796506120135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190500</xdr:rowOff>
    </xdr:from>
    <xdr:to>
      <xdr:col>3</xdr:col>
      <xdr:colOff>0</xdr:colOff>
      <xdr:row>17</xdr:row>
      <xdr:rowOff>381000</xdr:rowOff>
    </xdr:to>
    <xdr:sp macro="" textlink="Disciplinas!$F$30">
      <xdr:nvSpPr>
        <xdr:cNvPr id="83" name="Retângulo 8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/>
      </xdr:nvSpPr>
      <xdr:spPr>
        <a:xfrm>
          <a:off x="0" y="4762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429D11-2532-47A9-932B-A9885150B77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381000</xdr:rowOff>
    </xdr:from>
    <xdr:to>
      <xdr:col>3</xdr:col>
      <xdr:colOff>0</xdr:colOff>
      <xdr:row>18</xdr:row>
      <xdr:rowOff>0</xdr:rowOff>
    </xdr:to>
    <xdr:sp macro="" textlink="Disciplinas!$F$31">
      <xdr:nvSpPr>
        <xdr:cNvPr id="84" name="Retângulo 8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/>
      </xdr:nvSpPr>
      <xdr:spPr>
        <a:xfrm>
          <a:off x="0" y="495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E3FF287-06B0-4EE0-BC1C-F3035A74A44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 macro="" textlink="Disciplinas!$F$32">
      <xdr:nvSpPr>
        <xdr:cNvPr id="85" name="Retângulo 8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/>
      </xdr:nvSpPr>
      <xdr:spPr>
        <a:xfrm>
          <a:off x="0" y="514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1C2AEB9-ED0C-482B-BD9A-1DEDB97D41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 macro="" textlink="Disciplinas!$F$33">
      <xdr:nvSpPr>
        <xdr:cNvPr id="86" name="Retângulo 8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/>
      </xdr:nvSpPr>
      <xdr:spPr>
        <a:xfrm>
          <a:off x="0" y="533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951A7C-F5C6-4A27-848D-B749D5603CB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20</xdr:row>
      <xdr:rowOff>0</xdr:rowOff>
    </xdr:from>
    <xdr:to>
      <xdr:col>3</xdr:col>
      <xdr:colOff>0</xdr:colOff>
      <xdr:row>21</xdr:row>
      <xdr:rowOff>0</xdr:rowOff>
    </xdr:to>
    <xdr:sp macro="" textlink="Disciplinas!$F$34">
      <xdr:nvSpPr>
        <xdr:cNvPr id="87" name="Retângulo 86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/>
      </xdr:nvSpPr>
      <xdr:spPr>
        <a:xfrm>
          <a:off x="0" y="552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3C6EAED-CFC5-4E2D-B332-CDB924F2E7C7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21</xdr:row>
      <xdr:rowOff>0</xdr:rowOff>
    </xdr:from>
    <xdr:to>
      <xdr:col>3</xdr:col>
      <xdr:colOff>0</xdr:colOff>
      <xdr:row>22</xdr:row>
      <xdr:rowOff>0</xdr:rowOff>
    </xdr:to>
    <xdr:sp macro="" textlink="Disciplinas!$F$35">
      <xdr:nvSpPr>
        <xdr:cNvPr id="88" name="Retângulo 87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/>
      </xdr:nvSpPr>
      <xdr:spPr>
        <a:xfrm>
          <a:off x="0" y="5715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F3CFF1-9B79-4D56-9166-B8600D9CEEC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22</xdr:row>
      <xdr:rowOff>0</xdr:rowOff>
    </xdr:from>
    <xdr:to>
      <xdr:col>3</xdr:col>
      <xdr:colOff>0</xdr:colOff>
      <xdr:row>23</xdr:row>
      <xdr:rowOff>0</xdr:rowOff>
    </xdr:to>
    <xdr:sp macro="" textlink="Disciplinas!$F$36">
      <xdr:nvSpPr>
        <xdr:cNvPr id="89" name="Retângulo 88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/>
      </xdr:nvSpPr>
      <xdr:spPr>
        <a:xfrm>
          <a:off x="0" y="590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A597719-FD7D-4B3E-9FC0-F8DECE71398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23</xdr:row>
      <xdr:rowOff>0</xdr:rowOff>
    </xdr:from>
    <xdr:to>
      <xdr:col>3</xdr:col>
      <xdr:colOff>0</xdr:colOff>
      <xdr:row>24</xdr:row>
      <xdr:rowOff>0</xdr:rowOff>
    </xdr:to>
    <xdr:sp macro="" textlink="Disciplinas!$F$37">
      <xdr:nvSpPr>
        <xdr:cNvPr id="90" name="Retângulo 89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/>
      </xdr:nvSpPr>
      <xdr:spPr>
        <a:xfrm>
          <a:off x="0" y="609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4C8298CB-F1FD-4847-83BC-734DA784DAA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24</xdr:row>
      <xdr:rowOff>0</xdr:rowOff>
    </xdr:from>
    <xdr:to>
      <xdr:col>3</xdr:col>
      <xdr:colOff>0</xdr:colOff>
      <xdr:row>25</xdr:row>
      <xdr:rowOff>0</xdr:rowOff>
    </xdr:to>
    <xdr:sp macro="" textlink="Disciplinas!$F$38">
      <xdr:nvSpPr>
        <xdr:cNvPr id="91" name="Retângulo 90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/>
      </xdr:nvSpPr>
      <xdr:spPr>
        <a:xfrm>
          <a:off x="0" y="628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51CCA1-D364-4630-9E10-C5894F88F5E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25</xdr:row>
      <xdr:rowOff>0</xdr:rowOff>
    </xdr:from>
    <xdr:to>
      <xdr:col>3</xdr:col>
      <xdr:colOff>0</xdr:colOff>
      <xdr:row>26</xdr:row>
      <xdr:rowOff>0</xdr:rowOff>
    </xdr:to>
    <xdr:sp macro="" textlink="Disciplinas!$F$39">
      <xdr:nvSpPr>
        <xdr:cNvPr id="92" name="Retângulo 91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/>
      </xdr:nvSpPr>
      <xdr:spPr>
        <a:xfrm>
          <a:off x="0" y="647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BA26320A-6CD3-4325-B1CA-0FAC31EC94E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26</xdr:row>
      <xdr:rowOff>0</xdr:rowOff>
    </xdr:from>
    <xdr:to>
      <xdr:col>3</xdr:col>
      <xdr:colOff>0</xdr:colOff>
      <xdr:row>27</xdr:row>
      <xdr:rowOff>0</xdr:rowOff>
    </xdr:to>
    <xdr:sp macro="" textlink="Disciplinas!$F$40">
      <xdr:nvSpPr>
        <xdr:cNvPr id="93" name="Retângulo 92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/>
      </xdr:nvSpPr>
      <xdr:spPr>
        <a:xfrm>
          <a:off x="0" y="666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2D1870-3E55-42AE-B9A5-9C5174475AC4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07" name="Imagem 106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08" name="Retângulo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09" name="Agrupa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10" name="Retângulo 109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900-00006E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11" name="Retângulo 110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900-00006F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12" name="Retângulo 111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900-000070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13" name="Agrupar 112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900-000071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15" name="Retângulo 114">
              <a:extLst>
                <a:ext uri="{FF2B5EF4-FFF2-40B4-BE49-F238E27FC236}">
                  <a16:creationId xmlns:a16="http://schemas.microsoft.com/office/drawing/2014/main" id="{00000000-0008-0000-0900-000073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6" name="Agrupar 115">
              <a:extLst>
                <a:ext uri="{FF2B5EF4-FFF2-40B4-BE49-F238E27FC236}">
                  <a16:creationId xmlns:a16="http://schemas.microsoft.com/office/drawing/2014/main" id="{00000000-0008-0000-0900-000074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17" name="Triângulo isósceles 116">
                <a:extLst>
                  <a:ext uri="{FF2B5EF4-FFF2-40B4-BE49-F238E27FC236}">
                    <a16:creationId xmlns:a16="http://schemas.microsoft.com/office/drawing/2014/main" id="{00000000-0008-0000-0900-000075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18" name="Agrupar 117">
                <a:extLst>
                  <a:ext uri="{FF2B5EF4-FFF2-40B4-BE49-F238E27FC236}">
                    <a16:creationId xmlns:a16="http://schemas.microsoft.com/office/drawing/2014/main" id="{00000000-0008-0000-0900-000076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19" name="Retângulo 118">
                  <a:extLst>
                    <a:ext uri="{FF2B5EF4-FFF2-40B4-BE49-F238E27FC236}">
                      <a16:creationId xmlns:a16="http://schemas.microsoft.com/office/drawing/2014/main" id="{00000000-0008-0000-0900-000077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0" name="Retângulo 119">
                  <a:extLst>
                    <a:ext uri="{FF2B5EF4-FFF2-40B4-BE49-F238E27FC236}">
                      <a16:creationId xmlns:a16="http://schemas.microsoft.com/office/drawing/2014/main" id="{00000000-0008-0000-0900-000078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1" name="Retângulo 120">
                  <a:extLst>
                    <a:ext uri="{FF2B5EF4-FFF2-40B4-BE49-F238E27FC236}">
                      <a16:creationId xmlns:a16="http://schemas.microsoft.com/office/drawing/2014/main" id="{00000000-0008-0000-0900-000079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14" name="Retângulo 113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900-000072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19/10/16065635/Edital-PM-BA-2019-Soldado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E1LUx810A0rFpouMkKZw1HXtB+f0qUrtcQpTBY4wwNqLM4z6ZsGcF5R4WF5+baN0nWD94n5GIfR8EK5owjH7DA==" saltValue="qekFP/oqXK5B/Zz0NL9egg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0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49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144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 t="s">
        <v>145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45" x14ac:dyDescent="0.25">
      <c r="A16" s="25"/>
      <c r="B16" s="25"/>
      <c r="C16" s="25"/>
      <c r="D16" s="25"/>
      <c r="E16" s="26">
        <v>3</v>
      </c>
      <c r="F16" s="23" t="s">
        <v>146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45" x14ac:dyDescent="0.25">
      <c r="A17" s="25"/>
      <c r="B17" s="25"/>
      <c r="C17" s="25"/>
      <c r="D17" s="25"/>
      <c r="E17" s="30">
        <v>4</v>
      </c>
      <c r="F17" s="24" t="s">
        <v>147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45" x14ac:dyDescent="0.25">
      <c r="A18" s="25"/>
      <c r="B18" s="25"/>
      <c r="C18" s="25"/>
      <c r="D18" s="25"/>
      <c r="E18" s="26">
        <v>5</v>
      </c>
      <c r="F18" s="23" t="s">
        <v>148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90" x14ac:dyDescent="0.25">
      <c r="A19" s="25"/>
      <c r="B19" s="25"/>
      <c r="C19" s="25"/>
      <c r="D19" s="25"/>
      <c r="E19" s="30">
        <v>6</v>
      </c>
      <c r="F19" s="24" t="s">
        <v>149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22.5" x14ac:dyDescent="0.25">
      <c r="A20" s="25"/>
      <c r="B20" s="25"/>
      <c r="C20" s="25"/>
      <c r="D20" s="25"/>
      <c r="E20" s="26">
        <v>7</v>
      </c>
      <c r="F20" s="23" t="s">
        <v>150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33.75" x14ac:dyDescent="0.25">
      <c r="A21" s="25"/>
      <c r="B21" s="25"/>
      <c r="C21" s="25"/>
      <c r="D21" s="25"/>
      <c r="E21" s="30">
        <v>8</v>
      </c>
      <c r="F21" s="24" t="s">
        <v>151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45" x14ac:dyDescent="0.25">
      <c r="A22" s="25"/>
      <c r="B22" s="25"/>
      <c r="C22" s="25"/>
      <c r="D22" s="25"/>
      <c r="E22" s="26">
        <v>9</v>
      </c>
      <c r="F22" s="23" t="s">
        <v>152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33.75" x14ac:dyDescent="0.25">
      <c r="A23" s="25"/>
      <c r="B23" s="25"/>
      <c r="C23" s="25"/>
      <c r="D23" s="25"/>
      <c r="E23" s="30">
        <v>10</v>
      </c>
      <c r="F23" s="24" t="s">
        <v>153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CSWgUJvtbzQi+7Y50kdlJcBKjdLwo5p/9Ki2qzu7JB1tZNR6a7lku2gD3vgTAR32/UsAUsOBswnboR7DaLGefg==" saltValue="IYy2iqan5iJgPjn49ArHA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34" priority="9" operator="equal">
      <formula>$Z$15</formula>
    </cfRule>
    <cfRule type="cellIs" dxfId="33" priority="10" operator="equal">
      <formula>$Z$14</formula>
    </cfRule>
  </conditionalFormatting>
  <conditionalFormatting sqref="H52:J73 L52:O73">
    <cfRule type="cellIs" dxfId="32" priority="7" operator="equal">
      <formula>$Z$15</formula>
    </cfRule>
    <cfRule type="cellIs" dxfId="31" priority="8" operator="equal">
      <formula>$Z$14</formula>
    </cfRule>
  </conditionalFormatting>
  <conditionalFormatting sqref="I13">
    <cfRule type="cellIs" dxfId="30" priority="1" operator="equal">
      <formula>"A"</formula>
    </cfRule>
    <cfRule type="cellIs" dxfId="29" priority="2" operator="equal">
      <formula>"U"</formula>
    </cfRule>
    <cfRule type="cellIs" dxfId="28" priority="3" operator="equal">
      <formula>"OK"</formula>
    </cfRule>
  </conditionalFormatting>
  <dataValidations count="3">
    <dataValidation type="list" allowBlank="1" showInputMessage="1" showErrorMessage="1" sqref="H14:J73" xr:uid="{00000000-0002-0000-0A00-000000000000}">
      <formula1>$Z$14:$Z$15</formula1>
    </dataValidation>
    <dataValidation type="list" allowBlank="1" showInputMessage="1" showErrorMessage="1" sqref="L14:O73" xr:uid="{00000000-0002-0000-0A00-000001000000}">
      <formula1>$Z$14</formula1>
    </dataValidation>
    <dataValidation type="whole" allowBlank="1" showInputMessage="1" showErrorMessage="1" sqref="Q14:R73 U14:V73" xr:uid="{00000000-0002-0000-0A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ilha11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90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91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33.75" x14ac:dyDescent="0.25">
      <c r="A16" s="25"/>
      <c r="B16" s="25"/>
      <c r="C16" s="25"/>
      <c r="D16" s="25"/>
      <c r="E16" s="26">
        <v>3</v>
      </c>
      <c r="F16" s="23" t="s">
        <v>92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33.75" x14ac:dyDescent="0.25">
      <c r="A17" s="25"/>
      <c r="B17" s="25"/>
      <c r="C17" s="25"/>
      <c r="D17" s="25"/>
      <c r="E17" s="30">
        <v>4</v>
      </c>
      <c r="F17" s="24" t="s">
        <v>93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94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45" x14ac:dyDescent="0.25">
      <c r="A19" s="25"/>
      <c r="B19" s="25"/>
      <c r="C19" s="25"/>
      <c r="D19" s="25"/>
      <c r="E19" s="30">
        <v>6</v>
      </c>
      <c r="F19" s="24" t="s">
        <v>95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22.5" x14ac:dyDescent="0.25">
      <c r="A20" s="25"/>
      <c r="B20" s="25"/>
      <c r="C20" s="25"/>
      <c r="D20" s="25"/>
      <c r="E20" s="26">
        <v>7</v>
      </c>
      <c r="F20" s="23" t="s">
        <v>96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vd0bkFHnC+l2aX8yxQrBJGAkrmknhFf5hAjgMguLytUH3Xy/wVC88ooSNC8+GdbX6WgDriYqfqIVk+oQY0re4A==" saltValue="ibza7BrbeUA5CGHgWjY95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7" priority="9" operator="equal">
      <formula>$Z$15</formula>
    </cfRule>
    <cfRule type="cellIs" dxfId="26" priority="10" operator="equal">
      <formula>$Z$14</formula>
    </cfRule>
  </conditionalFormatting>
  <conditionalFormatting sqref="H52:J73 L52:O73">
    <cfRule type="cellIs" dxfId="25" priority="7" operator="equal">
      <formula>$Z$15</formula>
    </cfRule>
    <cfRule type="cellIs" dxfId="24" priority="8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whole" allowBlank="1" showInputMessage="1" showErrorMessage="1" sqref="Q14:R73 U14:V73" xr:uid="{00000000-0002-0000-0B00-000000000000}">
      <formula1>0</formula1>
      <formula2>1000</formula2>
    </dataValidation>
    <dataValidation type="list" allowBlank="1" showInputMessage="1" showErrorMessage="1" sqref="L14:O73" xr:uid="{00000000-0002-0000-0B00-000001000000}">
      <formula1>$Z$14</formula1>
    </dataValidation>
    <dataValidation type="list" allowBlank="1" showInputMessage="1" showErrorMessage="1" sqref="H14:J73" xr:uid="{00000000-0002-0000-0B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ilha12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97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98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45" x14ac:dyDescent="0.25">
      <c r="A16" s="25"/>
      <c r="B16" s="25"/>
      <c r="C16" s="25"/>
      <c r="D16" s="25"/>
      <c r="E16" s="26">
        <v>3</v>
      </c>
      <c r="F16" s="23" t="s">
        <v>99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67.5" x14ac:dyDescent="0.25">
      <c r="A17" s="25"/>
      <c r="B17" s="25"/>
      <c r="C17" s="25"/>
      <c r="D17" s="25"/>
      <c r="E17" s="30">
        <v>4</v>
      </c>
      <c r="F17" s="24" t="s">
        <v>100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101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45" x14ac:dyDescent="0.25">
      <c r="A19" s="25"/>
      <c r="B19" s="25"/>
      <c r="C19" s="25"/>
      <c r="D19" s="25"/>
      <c r="E19" s="30">
        <v>6</v>
      </c>
      <c r="F19" s="24" t="s">
        <v>102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33.75" x14ac:dyDescent="0.25">
      <c r="A20" s="25"/>
      <c r="B20" s="25"/>
      <c r="C20" s="25"/>
      <c r="D20" s="25"/>
      <c r="E20" s="26">
        <v>7</v>
      </c>
      <c r="F20" s="23" t="s">
        <v>103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nG/jaVk2YDMeh006xjIYAqFOJD6fbynt300zW1u88c+avEwJROAlt4XotxupvyWjWd0oxgxKdLl76ialOWti0g==" saltValue="sp5iv0ZMdXpQA91XdX7ff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C00-000000000000}">
      <formula1>0</formula1>
      <formula2>1000</formula2>
    </dataValidation>
    <dataValidation type="list" allowBlank="1" showInputMessage="1" showErrorMessage="1" sqref="L14:O73" xr:uid="{00000000-0002-0000-0C00-000001000000}">
      <formula1>$Z$14</formula1>
    </dataValidation>
    <dataValidation type="list" allowBlank="1" showInputMessage="1" showErrorMessage="1" sqref="H14:J73" xr:uid="{00000000-0002-0000-0C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Planilha13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60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117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118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119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120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121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122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123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22.5" x14ac:dyDescent="0.25">
      <c r="A21" s="25"/>
      <c r="B21" s="25"/>
      <c r="C21" s="25"/>
      <c r="D21" s="25"/>
      <c r="E21" s="30">
        <v>8</v>
      </c>
      <c r="F21" s="24" t="s">
        <v>124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56.25" x14ac:dyDescent="0.25">
      <c r="A22" s="25"/>
      <c r="B22" s="25"/>
      <c r="C22" s="25"/>
      <c r="D22" s="25"/>
      <c r="E22" s="26">
        <v>9</v>
      </c>
      <c r="F22" s="23" t="s">
        <v>125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78.75" x14ac:dyDescent="0.25">
      <c r="A23" s="25"/>
      <c r="B23" s="25"/>
      <c r="C23" s="25"/>
      <c r="D23" s="25"/>
      <c r="E23" s="30">
        <v>10</v>
      </c>
      <c r="F23" s="24" t="s">
        <v>126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22.5" x14ac:dyDescent="0.25">
      <c r="A24" s="25"/>
      <c r="B24" s="25"/>
      <c r="C24" s="25"/>
      <c r="D24" s="25"/>
      <c r="E24" s="26">
        <v>11</v>
      </c>
      <c r="F24" s="23" t="s">
        <v>127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hwxEpkc9foeFezDt94wKBObHEPiQHtAhG6Jzt3aYJ5SXy2QK3r6HImlaoYPeWPnVsXKspRxZSEPoxyEkCXGDQg==" saltValue="GkgQTJ7biLSEfQAUZOhUQ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whole" allowBlank="1" showInputMessage="1" showErrorMessage="1" sqref="Q14:R73 U14:V73" xr:uid="{00000000-0002-0000-0D00-000000000000}">
      <formula1>0</formula1>
      <formula2>1000</formula2>
    </dataValidation>
    <dataValidation type="list" allowBlank="1" showInputMessage="1" showErrorMessage="1" sqref="L14:O73" xr:uid="{00000000-0002-0000-0D00-000001000000}">
      <formula1>$Z$14</formula1>
    </dataValidation>
    <dataValidation type="list" allowBlank="1" showInputMessage="1" showErrorMessage="1" sqref="H14:J73" xr:uid="{00000000-0002-0000-0D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Planilha14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59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104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105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106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67.5" x14ac:dyDescent="0.25">
      <c r="A17" s="25"/>
      <c r="B17" s="25"/>
      <c r="C17" s="25"/>
      <c r="D17" s="25"/>
      <c r="E17" s="30">
        <v>4</v>
      </c>
      <c r="F17" s="24" t="s">
        <v>107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45" x14ac:dyDescent="0.25">
      <c r="A18" s="25"/>
      <c r="B18" s="25"/>
      <c r="C18" s="25"/>
      <c r="D18" s="25"/>
      <c r="E18" s="26">
        <v>5</v>
      </c>
      <c r="F18" s="23" t="s">
        <v>108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45" x14ac:dyDescent="0.25">
      <c r="A19" s="25"/>
      <c r="B19" s="25"/>
      <c r="C19" s="25"/>
      <c r="D19" s="25"/>
      <c r="E19" s="30">
        <v>6</v>
      </c>
      <c r="F19" s="24" t="s">
        <v>109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45" x14ac:dyDescent="0.25">
      <c r="A20" s="25"/>
      <c r="B20" s="25"/>
      <c r="C20" s="25"/>
      <c r="D20" s="25"/>
      <c r="E20" s="26">
        <v>7</v>
      </c>
      <c r="F20" s="23" t="s">
        <v>110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111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22.5" x14ac:dyDescent="0.25">
      <c r="A22" s="25"/>
      <c r="B22" s="25"/>
      <c r="C22" s="25"/>
      <c r="D22" s="25"/>
      <c r="E22" s="26">
        <v>9</v>
      </c>
      <c r="F22" s="23" t="s">
        <v>112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33.75" x14ac:dyDescent="0.25">
      <c r="A23" s="25"/>
      <c r="B23" s="25"/>
      <c r="C23" s="25"/>
      <c r="D23" s="25"/>
      <c r="E23" s="30">
        <v>10</v>
      </c>
      <c r="F23" s="24" t="s">
        <v>113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22.5" x14ac:dyDescent="0.25">
      <c r="A24" s="25"/>
      <c r="B24" s="25"/>
      <c r="C24" s="25"/>
      <c r="D24" s="25"/>
      <c r="E24" s="26">
        <v>11</v>
      </c>
      <c r="F24" s="23" t="s">
        <v>114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ht="56.25" x14ac:dyDescent="0.25">
      <c r="A25" s="25"/>
      <c r="B25" s="25"/>
      <c r="C25" s="25"/>
      <c r="D25" s="25"/>
      <c r="E25" s="30">
        <v>12</v>
      </c>
      <c r="F25" s="24" t="s">
        <v>115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ht="67.5" x14ac:dyDescent="0.25">
      <c r="A26" s="25"/>
      <c r="B26" s="25"/>
      <c r="C26" s="25"/>
      <c r="D26" s="25"/>
      <c r="E26" s="26">
        <v>13</v>
      </c>
      <c r="F26" s="23" t="s">
        <v>116</v>
      </c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Sn0fUiD5hLxAjLvNev/1wA+jbtv+Qq3He6XF4RPBqqUa7groIRmCFFthgUryTQ4f5H80Ga4Mxqg3ELF12nKqsA==" saltValue="2j6CEjvYBQ6/aqgJS/gwD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E00-000000000000}">
      <formula1>0</formula1>
      <formula2>1000</formula2>
    </dataValidation>
    <dataValidation type="list" allowBlank="1" showInputMessage="1" showErrorMessage="1" sqref="L14:O73" xr:uid="{00000000-0002-0000-0E00-000001000000}">
      <formula1>$Z$14</formula1>
    </dataValidation>
    <dataValidation type="list" allowBlank="1" showInputMessage="1" showErrorMessage="1" sqref="H14:J73" xr:uid="{00000000-0002-0000-0E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5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7" t="s">
        <v>30</v>
      </c>
      <c r="C8" s="107"/>
      <c r="D8" s="107"/>
      <c r="G8" s="35" t="s">
        <v>32</v>
      </c>
      <c r="H8" s="102" t="s">
        <v>154</v>
      </c>
      <c r="I8" s="102"/>
      <c r="J8" s="102"/>
      <c r="K8" s="102"/>
      <c r="L8" s="102"/>
      <c r="M8" s="102"/>
      <c r="N8" s="102"/>
      <c r="O8" s="102"/>
      <c r="P8" s="102"/>
      <c r="S8" s="109" t="s">
        <v>12</v>
      </c>
      <c r="T8" s="109"/>
      <c r="U8" s="109"/>
    </row>
    <row r="9" spans="1:23" ht="15" customHeight="1" x14ac:dyDescent="0.25">
      <c r="B9" s="107"/>
      <c r="C9" s="107"/>
      <c r="D9" s="107"/>
      <c r="G9" s="35" t="s">
        <v>24</v>
      </c>
      <c r="H9" s="102" t="s">
        <v>155</v>
      </c>
      <c r="I9" s="102"/>
      <c r="J9" s="102"/>
      <c r="K9" s="102"/>
      <c r="L9" s="102"/>
      <c r="M9" s="102"/>
      <c r="N9" s="102"/>
      <c r="O9" s="102"/>
      <c r="P9" s="102"/>
      <c r="S9" s="108"/>
      <c r="T9" s="108"/>
      <c r="U9" s="108"/>
    </row>
    <row r="10" spans="1:23" ht="15" customHeight="1" x14ac:dyDescent="0.25">
      <c r="B10" s="107"/>
      <c r="C10" s="107"/>
      <c r="D10" s="107"/>
      <c r="G10" s="35" t="s">
        <v>3</v>
      </c>
      <c r="H10" s="102" t="s">
        <v>50</v>
      </c>
      <c r="I10" s="102"/>
      <c r="J10" s="102"/>
      <c r="K10" s="102"/>
      <c r="L10" s="102"/>
      <c r="M10" s="102"/>
      <c r="N10" s="102"/>
      <c r="O10" s="102"/>
      <c r="P10" s="102"/>
      <c r="S10" s="108"/>
      <c r="T10" s="108"/>
      <c r="U10" s="108"/>
    </row>
    <row r="11" spans="1:23" ht="15" customHeight="1" x14ac:dyDescent="0.25">
      <c r="B11" s="107"/>
      <c r="C11" s="107"/>
      <c r="D11" s="107"/>
      <c r="G11" s="35" t="s">
        <v>44</v>
      </c>
      <c r="H11" s="112" t="s">
        <v>51</v>
      </c>
      <c r="I11" s="112"/>
      <c r="J11" s="112"/>
      <c r="K11" s="112"/>
      <c r="L11" s="112"/>
      <c r="M11" s="112"/>
      <c r="N11" s="112"/>
      <c r="O11" s="112"/>
      <c r="P11" s="112"/>
      <c r="S11" s="108"/>
      <c r="T11" s="108"/>
      <c r="U11" s="108"/>
    </row>
    <row r="12" spans="1:23" ht="15" customHeight="1" x14ac:dyDescent="0.25">
      <c r="B12" s="107"/>
      <c r="C12" s="107"/>
      <c r="D12" s="107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8"/>
      <c r="T12" s="108"/>
      <c r="U12" s="108"/>
    </row>
    <row r="13" spans="1:23" ht="15" customHeight="1" x14ac:dyDescent="0.25">
      <c r="B13" s="107"/>
      <c r="C13" s="107"/>
      <c r="D13" s="107"/>
      <c r="G13" s="35" t="s">
        <v>5</v>
      </c>
      <c r="H13" s="102" t="s">
        <v>128</v>
      </c>
      <c r="I13" s="102"/>
      <c r="J13" s="102"/>
      <c r="K13" s="102"/>
      <c r="L13" s="102"/>
      <c r="M13" s="102"/>
      <c r="N13" s="102"/>
      <c r="O13" s="102"/>
      <c r="P13" s="102"/>
      <c r="S13" s="108"/>
      <c r="T13" s="108"/>
      <c r="U13" s="108"/>
    </row>
    <row r="14" spans="1:23" ht="15" customHeight="1" x14ac:dyDescent="0.25">
      <c r="B14" s="107"/>
      <c r="C14" s="107"/>
      <c r="D14" s="107"/>
      <c r="G14" s="35" t="s">
        <v>6</v>
      </c>
      <c r="H14" s="102"/>
      <c r="I14" s="102"/>
      <c r="J14" s="102"/>
      <c r="K14" s="102"/>
      <c r="L14" s="102"/>
      <c r="M14" s="102"/>
      <c r="N14" s="102"/>
      <c r="O14" s="102"/>
      <c r="P14" s="102"/>
      <c r="S14" s="108"/>
      <c r="T14" s="108"/>
      <c r="U14" s="108"/>
    </row>
    <row r="15" spans="1:23" ht="15" customHeight="1" x14ac:dyDescent="0.25">
      <c r="B15" s="107"/>
      <c r="C15" s="107"/>
      <c r="D15" s="107"/>
      <c r="G15" s="35" t="s">
        <v>7</v>
      </c>
      <c r="H15" s="102"/>
      <c r="I15" s="102"/>
      <c r="J15" s="102"/>
      <c r="K15" s="102"/>
      <c r="L15" s="102"/>
      <c r="M15" s="102"/>
      <c r="N15" s="102"/>
      <c r="O15" s="102"/>
      <c r="P15" s="102"/>
      <c r="S15" s="108"/>
      <c r="T15" s="108"/>
      <c r="U15" s="108"/>
    </row>
    <row r="16" spans="1:23" ht="15" customHeight="1" x14ac:dyDescent="0.25">
      <c r="B16" s="107"/>
      <c r="C16" s="107"/>
      <c r="D16" s="107"/>
      <c r="G16" s="35" t="s">
        <v>8</v>
      </c>
      <c r="H16" s="102" t="s">
        <v>53</v>
      </c>
      <c r="I16" s="102"/>
      <c r="J16" s="102"/>
      <c r="K16" s="102"/>
      <c r="L16" s="102"/>
      <c r="M16" s="102"/>
      <c r="N16" s="102"/>
      <c r="O16" s="102"/>
      <c r="P16" s="102"/>
      <c r="S16" s="108"/>
      <c r="T16" s="108"/>
      <c r="U16" s="108"/>
    </row>
    <row r="17" spans="2:23" ht="15" customHeight="1" x14ac:dyDescent="0.25">
      <c r="B17" s="107"/>
      <c r="C17" s="107"/>
      <c r="D17" s="107"/>
      <c r="G17" s="35" t="s">
        <v>9</v>
      </c>
      <c r="H17" s="106">
        <v>3410.68</v>
      </c>
      <c r="I17" s="102"/>
      <c r="J17" s="102"/>
      <c r="K17" s="102"/>
      <c r="L17" s="102"/>
      <c r="M17" s="102"/>
      <c r="N17" s="102"/>
      <c r="O17" s="102"/>
      <c r="P17" s="102"/>
      <c r="S17" s="108"/>
      <c r="T17" s="108"/>
      <c r="U17" s="108"/>
    </row>
    <row r="18" spans="2:23" ht="15" customHeight="1" x14ac:dyDescent="0.25">
      <c r="B18" s="107"/>
      <c r="C18" s="107"/>
      <c r="D18" s="107"/>
      <c r="G18" s="35" t="s">
        <v>10</v>
      </c>
      <c r="H18" s="102">
        <v>250</v>
      </c>
      <c r="I18" s="102"/>
      <c r="J18" s="102"/>
      <c r="K18" s="102"/>
      <c r="L18" s="102"/>
      <c r="M18" s="102"/>
      <c r="N18" s="102"/>
      <c r="O18" s="102"/>
      <c r="P18" s="102"/>
      <c r="S18" s="108"/>
      <c r="T18" s="108"/>
      <c r="U18" s="108"/>
    </row>
    <row r="19" spans="2:23" ht="15" customHeight="1" x14ac:dyDescent="0.25">
      <c r="B19" s="107"/>
      <c r="C19" s="107"/>
      <c r="D19" s="107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7"/>
      <c r="C20" s="107"/>
      <c r="D20" s="107"/>
      <c r="G20" s="35" t="s">
        <v>33</v>
      </c>
      <c r="H20" s="101">
        <v>43788</v>
      </c>
      <c r="I20" s="102"/>
      <c r="J20" s="102"/>
      <c r="K20" s="102"/>
      <c r="L20" s="102"/>
      <c r="M20" s="102"/>
      <c r="N20" s="102"/>
      <c r="O20" s="102"/>
      <c r="P20" s="102"/>
    </row>
    <row r="21" spans="2:23" ht="15" customHeight="1" x14ac:dyDescent="0.25">
      <c r="B21" s="107"/>
      <c r="C21" s="107"/>
      <c r="D21" s="107"/>
      <c r="G21" s="35" t="s">
        <v>34</v>
      </c>
      <c r="H21" s="103">
        <v>70</v>
      </c>
      <c r="I21" s="104"/>
      <c r="J21" s="104"/>
      <c r="K21" s="104"/>
      <c r="L21" s="104"/>
      <c r="M21" s="104"/>
      <c r="N21" s="104"/>
      <c r="O21" s="104"/>
      <c r="P21" s="104"/>
      <c r="T21" s="22"/>
    </row>
    <row r="22" spans="2:23" ht="15" customHeight="1" x14ac:dyDescent="0.25">
      <c r="B22" s="107"/>
      <c r="C22" s="107"/>
      <c r="D22" s="107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7"/>
      <c r="C23" s="107"/>
      <c r="D23" s="107"/>
      <c r="G23" s="35" t="s">
        <v>35</v>
      </c>
      <c r="H23" s="101">
        <v>43849</v>
      </c>
      <c r="I23" s="102"/>
      <c r="J23" s="102"/>
      <c r="K23" s="102"/>
      <c r="L23" s="102"/>
      <c r="M23" s="102"/>
      <c r="N23" s="102"/>
      <c r="O23" s="102"/>
      <c r="P23" s="102"/>
    </row>
    <row r="24" spans="2:23" ht="15" customHeight="1" x14ac:dyDescent="0.25">
      <c r="B24" s="107"/>
      <c r="C24" s="107"/>
      <c r="D24" s="107"/>
      <c r="G24" s="35" t="s">
        <v>4</v>
      </c>
      <c r="H24" s="105"/>
      <c r="I24" s="105"/>
      <c r="J24" s="105"/>
      <c r="K24" s="105"/>
      <c r="L24" s="105"/>
      <c r="M24" s="105"/>
      <c r="N24" s="105"/>
      <c r="O24" s="105"/>
      <c r="P24" s="105"/>
    </row>
    <row r="25" spans="2:23" ht="15" customHeight="1" x14ac:dyDescent="0.25">
      <c r="B25" s="107"/>
      <c r="C25" s="107"/>
      <c r="D25" s="107"/>
      <c r="G25" s="111" t="s">
        <v>11</v>
      </c>
      <c r="H25" s="110" t="s">
        <v>54</v>
      </c>
      <c r="I25" s="110"/>
      <c r="J25" s="110"/>
      <c r="K25" s="110"/>
      <c r="L25" s="110"/>
      <c r="M25" s="110"/>
      <c r="N25" s="110"/>
      <c r="O25" s="110"/>
      <c r="P25" s="110"/>
      <c r="R25" s="67" t="s">
        <v>31</v>
      </c>
    </row>
    <row r="26" spans="2:23" ht="15" customHeight="1" x14ac:dyDescent="0.25">
      <c r="B26" s="107"/>
      <c r="C26" s="107"/>
      <c r="D26" s="107"/>
      <c r="G26" s="111"/>
      <c r="H26" s="110"/>
      <c r="I26" s="110"/>
      <c r="J26" s="110"/>
      <c r="K26" s="110"/>
      <c r="L26" s="110"/>
      <c r="M26" s="110"/>
      <c r="N26" s="110"/>
      <c r="O26" s="110"/>
      <c r="P26" s="110"/>
      <c r="R26" s="113" t="s">
        <v>52</v>
      </c>
      <c r="S26" s="114"/>
      <c r="T26" s="114"/>
      <c r="U26" s="115"/>
      <c r="W26" s="21"/>
    </row>
    <row r="27" spans="2:23" ht="15" customHeight="1" x14ac:dyDescent="0.25">
      <c r="B27" s="107"/>
      <c r="C27" s="107"/>
      <c r="D27" s="107"/>
      <c r="G27" s="111"/>
      <c r="H27" s="110"/>
      <c r="I27" s="110"/>
      <c r="J27" s="110"/>
      <c r="K27" s="110"/>
      <c r="L27" s="110"/>
      <c r="M27" s="110"/>
      <c r="N27" s="110"/>
      <c r="O27" s="110"/>
      <c r="P27" s="110"/>
      <c r="R27" s="116"/>
      <c r="S27" s="117"/>
      <c r="T27" s="117"/>
      <c r="U27" s="118"/>
      <c r="W27" s="21"/>
    </row>
    <row r="28" spans="2:23" ht="15" customHeight="1" x14ac:dyDescent="0.25">
      <c r="B28" s="107"/>
      <c r="C28" s="107"/>
      <c r="D28" s="107"/>
      <c r="G28" s="111"/>
      <c r="H28" s="110"/>
      <c r="I28" s="110"/>
      <c r="J28" s="110"/>
      <c r="K28" s="110"/>
      <c r="L28" s="110"/>
      <c r="M28" s="110"/>
      <c r="N28" s="110"/>
      <c r="O28" s="110"/>
      <c r="P28" s="110"/>
      <c r="R28" s="116"/>
      <c r="S28" s="117"/>
      <c r="T28" s="117"/>
      <c r="U28" s="118"/>
      <c r="W28" s="21"/>
    </row>
    <row r="29" spans="2:23" ht="15" customHeight="1" x14ac:dyDescent="0.25">
      <c r="B29" s="107"/>
      <c r="C29" s="107"/>
      <c r="D29" s="107"/>
      <c r="G29" s="111"/>
      <c r="H29" s="110"/>
      <c r="I29" s="110"/>
      <c r="J29" s="110"/>
      <c r="K29" s="110"/>
      <c r="L29" s="110"/>
      <c r="M29" s="110"/>
      <c r="N29" s="110"/>
      <c r="O29" s="110"/>
      <c r="P29" s="110"/>
      <c r="R29" s="116"/>
      <c r="S29" s="117"/>
      <c r="T29" s="117"/>
      <c r="U29" s="118"/>
      <c r="W29" s="21"/>
    </row>
    <row r="30" spans="2:23" ht="15" customHeight="1" x14ac:dyDescent="0.25">
      <c r="B30" s="107"/>
      <c r="C30" s="107"/>
      <c r="D30" s="107"/>
      <c r="G30" s="111"/>
      <c r="H30" s="110"/>
      <c r="I30" s="110"/>
      <c r="J30" s="110"/>
      <c r="K30" s="110"/>
      <c r="L30" s="110"/>
      <c r="M30" s="110"/>
      <c r="N30" s="110"/>
      <c r="O30" s="110"/>
      <c r="P30" s="110"/>
      <c r="R30" s="116"/>
      <c r="S30" s="117"/>
      <c r="T30" s="117"/>
      <c r="U30" s="118"/>
      <c r="W30" s="21"/>
    </row>
    <row r="31" spans="2:23" ht="15" customHeight="1" x14ac:dyDescent="0.25">
      <c r="B31" s="107"/>
      <c r="C31" s="107"/>
      <c r="D31" s="107"/>
      <c r="G31" s="111"/>
      <c r="H31" s="110"/>
      <c r="I31" s="110"/>
      <c r="J31" s="110"/>
      <c r="K31" s="110"/>
      <c r="L31" s="110"/>
      <c r="M31" s="110"/>
      <c r="N31" s="110"/>
      <c r="O31" s="110"/>
      <c r="P31" s="110"/>
      <c r="R31" s="116"/>
      <c r="S31" s="117"/>
      <c r="T31" s="117"/>
      <c r="U31" s="118"/>
      <c r="W31" s="21"/>
    </row>
    <row r="32" spans="2:23" ht="15" customHeight="1" x14ac:dyDescent="0.25">
      <c r="B32" s="107"/>
      <c r="C32" s="107"/>
      <c r="D32" s="107"/>
      <c r="G32" s="111"/>
      <c r="H32" s="110"/>
      <c r="I32" s="110"/>
      <c r="J32" s="110"/>
      <c r="K32" s="110"/>
      <c r="L32" s="110"/>
      <c r="M32" s="110"/>
      <c r="N32" s="110"/>
      <c r="O32" s="110"/>
      <c r="P32" s="110"/>
      <c r="R32" s="116"/>
      <c r="S32" s="117"/>
      <c r="T32" s="117"/>
      <c r="U32" s="118"/>
      <c r="W32" s="21"/>
    </row>
    <row r="33" spans="2:23" ht="15" customHeight="1" x14ac:dyDescent="0.25">
      <c r="B33" s="107"/>
      <c r="C33" s="107"/>
      <c r="D33" s="107"/>
      <c r="G33" s="111"/>
      <c r="H33" s="110"/>
      <c r="I33" s="110"/>
      <c r="J33" s="110"/>
      <c r="K33" s="110"/>
      <c r="L33" s="110"/>
      <c r="M33" s="110"/>
      <c r="N33" s="110"/>
      <c r="O33" s="110"/>
      <c r="P33" s="110"/>
      <c r="R33" s="119"/>
      <c r="S33" s="120"/>
      <c r="T33" s="120"/>
      <c r="U33" s="121"/>
      <c r="W33" s="21"/>
    </row>
    <row r="34" spans="2:23" ht="15" customHeight="1" x14ac:dyDescent="0.25"/>
    <row r="35" spans="2:23" ht="15" hidden="1" customHeight="1" x14ac:dyDescent="0.25"/>
  </sheetData>
  <sheetProtection algorithmName="SHA-512" hashValue="qzQpetDSw9rBua4RPr8Hn65aWEmVbElDviqtqJYMsm1A2OI5hb91drxO/c9DK+75MxHsM4ilDAFjNs8/dEI6Dw==" saltValue="M+XGSTa3UrOEB9HV8GewjQ==" spinCount="100000" sheet="1" objects="1" scenarios="1" insertHyperlinks="0" selectLockedCells="1"/>
  <mergeCells count="20"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  <mergeCell ref="H16:P16"/>
    <mergeCell ref="H17:P17"/>
    <mergeCell ref="H18:P18"/>
  </mergeCells>
  <hyperlinks>
    <hyperlink ref="H11:P11" r:id="rId1" display="https://dhg1h5j42swfq.cloudfront.net/2019/10/16065635/Edital-PM-BA-2019-Soldado.pdf" xr:uid="{60D9417F-CA2A-471D-89F2-09D95EBAB804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Y9" sqref="Y9:Z20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47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55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40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40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129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56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 t="s">
        <v>57</v>
      </c>
      <c r="G15" s="48"/>
      <c r="H15" s="49">
        <f>'D5'!$H$74</f>
        <v>0</v>
      </c>
      <c r="I15" s="49">
        <f>'D5'!$I$74</f>
        <v>0</v>
      </c>
      <c r="J15" s="49">
        <f>'D5'!$J$74</f>
        <v>0</v>
      </c>
      <c r="K15" s="43"/>
      <c r="L15" s="49">
        <f>'D5'!$L$74</f>
        <v>0</v>
      </c>
      <c r="M15" s="49">
        <f>'D5'!$M$74</f>
        <v>0</v>
      </c>
      <c r="N15" s="49">
        <f>'D5'!$N$74</f>
        <v>0</v>
      </c>
      <c r="O15" s="49">
        <f>'D5'!$O$74</f>
        <v>0</v>
      </c>
      <c r="P15" s="43"/>
      <c r="Q15" s="50" t="str">
        <f>'D5'!$Q$74</f>
        <v/>
      </c>
      <c r="R15" s="50" t="str">
        <f>'D5'!$R$74</f>
        <v/>
      </c>
      <c r="S15" s="49" t="str">
        <f t="shared" si="0"/>
        <v/>
      </c>
      <c r="T15" s="43"/>
      <c r="U15" s="50" t="str">
        <f>'D5'!$U$74</f>
        <v/>
      </c>
      <c r="V15" s="50" t="str">
        <f>'D5'!$V$74</f>
        <v/>
      </c>
      <c r="W15" s="49" t="str">
        <f t="shared" si="1"/>
        <v/>
      </c>
      <c r="Y15" s="129"/>
      <c r="Z15" s="129"/>
    </row>
    <row r="16" spans="1:27" x14ac:dyDescent="0.25">
      <c r="E16" s="51">
        <v>6</v>
      </c>
      <c r="F16" s="60" t="s">
        <v>49</v>
      </c>
      <c r="G16" s="48"/>
      <c r="H16" s="52">
        <f>'D6'!$H$74</f>
        <v>0</v>
      </c>
      <c r="I16" s="52">
        <f>'D6'!$I$74</f>
        <v>0</v>
      </c>
      <c r="J16" s="52">
        <f>'D6'!$J$74</f>
        <v>0</v>
      </c>
      <c r="K16" s="43"/>
      <c r="L16" s="52">
        <f>'D6'!$L$74</f>
        <v>0</v>
      </c>
      <c r="M16" s="52">
        <f>'D6'!$M$74</f>
        <v>0</v>
      </c>
      <c r="N16" s="52">
        <f>'D6'!$N$74</f>
        <v>0</v>
      </c>
      <c r="O16" s="52">
        <f>'D6'!$O$74</f>
        <v>0</v>
      </c>
      <c r="P16" s="43"/>
      <c r="Q16" s="53" t="str">
        <f>'D6'!$Q$74</f>
        <v/>
      </c>
      <c r="R16" s="53" t="str">
        <f>'D6'!$R$74</f>
        <v/>
      </c>
      <c r="S16" s="52" t="str">
        <f t="shared" si="0"/>
        <v/>
      </c>
      <c r="T16" s="43"/>
      <c r="U16" s="53" t="str">
        <f>'D6'!$U$74</f>
        <v/>
      </c>
      <c r="V16" s="53" t="str">
        <f>'D6'!$V$74</f>
        <v/>
      </c>
      <c r="W16" s="52" t="str">
        <f t="shared" si="1"/>
        <v/>
      </c>
      <c r="Y16" s="129"/>
      <c r="Z16" s="129"/>
    </row>
    <row r="17" spans="5:26" x14ac:dyDescent="0.25">
      <c r="E17" s="47">
        <v>7</v>
      </c>
      <c r="F17" s="59" t="s">
        <v>58</v>
      </c>
      <c r="G17" s="48"/>
      <c r="H17" s="49">
        <f>'D7'!$H$74</f>
        <v>0</v>
      </c>
      <c r="I17" s="49">
        <f>'D7'!$I$74</f>
        <v>0</v>
      </c>
      <c r="J17" s="49">
        <f>'D7'!$J$74</f>
        <v>0</v>
      </c>
      <c r="K17" s="43"/>
      <c r="L17" s="49">
        <f>'D7'!$L$74</f>
        <v>0</v>
      </c>
      <c r="M17" s="49">
        <f>'D7'!$M$74</f>
        <v>0</v>
      </c>
      <c r="N17" s="49">
        <f>'D7'!$N$74</f>
        <v>0</v>
      </c>
      <c r="O17" s="49">
        <f>'D7'!$O$74</f>
        <v>0</v>
      </c>
      <c r="P17" s="43"/>
      <c r="Q17" s="50" t="str">
        <f>'D7'!$Q$74</f>
        <v/>
      </c>
      <c r="R17" s="50" t="str">
        <f>'D7'!$R$74</f>
        <v/>
      </c>
      <c r="S17" s="49" t="str">
        <f t="shared" si="0"/>
        <v/>
      </c>
      <c r="T17" s="43"/>
      <c r="U17" s="50" t="str">
        <f>'D7'!$U$74</f>
        <v/>
      </c>
      <c r="V17" s="50" t="str">
        <f>'D7'!$V$74</f>
        <v/>
      </c>
      <c r="W17" s="49" t="str">
        <f t="shared" si="1"/>
        <v/>
      </c>
      <c r="Y17" s="129"/>
      <c r="Z17" s="129"/>
    </row>
    <row r="18" spans="5:26" x14ac:dyDescent="0.25">
      <c r="E18" s="51">
        <v>8</v>
      </c>
      <c r="F18" s="60" t="s">
        <v>48</v>
      </c>
      <c r="G18" s="48"/>
      <c r="H18" s="52">
        <f>'D8'!$H$74</f>
        <v>0</v>
      </c>
      <c r="I18" s="52">
        <f>'D8'!$I$74</f>
        <v>0</v>
      </c>
      <c r="J18" s="52">
        <f>'D8'!$J$74</f>
        <v>0</v>
      </c>
      <c r="K18" s="43"/>
      <c r="L18" s="52">
        <f>'D8'!$L$74</f>
        <v>0</v>
      </c>
      <c r="M18" s="52">
        <f>'D8'!$M$74</f>
        <v>0</v>
      </c>
      <c r="N18" s="52">
        <f>'D8'!$N$74</f>
        <v>0</v>
      </c>
      <c r="O18" s="52">
        <f>'D8'!$O$74</f>
        <v>0</v>
      </c>
      <c r="P18" s="43"/>
      <c r="Q18" s="53" t="str">
        <f>'D8'!$Q$74</f>
        <v/>
      </c>
      <c r="R18" s="53" t="str">
        <f>'D8'!$R$74</f>
        <v/>
      </c>
      <c r="S18" s="52" t="str">
        <f t="shared" si="0"/>
        <v/>
      </c>
      <c r="T18" s="43"/>
      <c r="U18" s="53" t="str">
        <f>'D8'!$U$74</f>
        <v/>
      </c>
      <c r="V18" s="53" t="str">
        <f>'D8'!$V$74</f>
        <v/>
      </c>
      <c r="W18" s="52" t="str">
        <f t="shared" si="1"/>
        <v/>
      </c>
      <c r="Y18" s="129"/>
      <c r="Z18" s="129"/>
    </row>
    <row r="19" spans="5:26" x14ac:dyDescent="0.25">
      <c r="E19" s="47">
        <v>9</v>
      </c>
      <c r="F19" s="59" t="s">
        <v>60</v>
      </c>
      <c r="G19" s="48"/>
      <c r="H19" s="49">
        <f>'D9'!$H$74</f>
        <v>0</v>
      </c>
      <c r="I19" s="49">
        <f>'D9'!$I$74</f>
        <v>0</v>
      </c>
      <c r="J19" s="49">
        <f>'D9'!$J$74</f>
        <v>0</v>
      </c>
      <c r="K19" s="43"/>
      <c r="L19" s="49">
        <f>'D9'!$L$74</f>
        <v>0</v>
      </c>
      <c r="M19" s="49">
        <f>'D9'!$M$74</f>
        <v>0</v>
      </c>
      <c r="N19" s="49">
        <f>'D9'!$N$74</f>
        <v>0</v>
      </c>
      <c r="O19" s="49">
        <f>'D9'!$O$74</f>
        <v>0</v>
      </c>
      <c r="P19" s="43"/>
      <c r="Q19" s="50" t="str">
        <f>'D9'!$Q$74</f>
        <v/>
      </c>
      <c r="R19" s="50" t="str">
        <f>'D9'!$R$74</f>
        <v/>
      </c>
      <c r="S19" s="49" t="str">
        <f t="shared" si="0"/>
        <v/>
      </c>
      <c r="T19" s="43"/>
      <c r="U19" s="50" t="str">
        <f>'D9'!$U$74</f>
        <v/>
      </c>
      <c r="V19" s="50" t="str">
        <f>'D9'!$V$74</f>
        <v/>
      </c>
      <c r="W19" s="49" t="str">
        <f t="shared" si="1"/>
        <v/>
      </c>
      <c r="Y19" s="129"/>
      <c r="Z19" s="129"/>
    </row>
    <row r="20" spans="5:26" x14ac:dyDescent="0.25">
      <c r="E20" s="51">
        <v>10</v>
      </c>
      <c r="F20" s="60" t="s">
        <v>59</v>
      </c>
      <c r="G20" s="48"/>
      <c r="H20" s="52">
        <f>'D10'!$H$74</f>
        <v>0</v>
      </c>
      <c r="I20" s="52">
        <f>'D10'!$I$74</f>
        <v>0</v>
      </c>
      <c r="J20" s="52">
        <f>'D10'!$J$74</f>
        <v>0</v>
      </c>
      <c r="K20" s="43"/>
      <c r="L20" s="52">
        <f>'D10'!$L$74</f>
        <v>0</v>
      </c>
      <c r="M20" s="52">
        <f>'D10'!$M$74</f>
        <v>0</v>
      </c>
      <c r="N20" s="52">
        <f>'D10'!$N$74</f>
        <v>0</v>
      </c>
      <c r="O20" s="52">
        <f>'D10'!$O$74</f>
        <v>0</v>
      </c>
      <c r="P20" s="43"/>
      <c r="Q20" s="53" t="str">
        <f>'D10'!$Q$74</f>
        <v/>
      </c>
      <c r="R20" s="53" t="str">
        <f>'D10'!$R$74</f>
        <v/>
      </c>
      <c r="S20" s="52" t="str">
        <f t="shared" si="0"/>
        <v/>
      </c>
      <c r="T20" s="43"/>
      <c r="U20" s="53" t="str">
        <f>'D10'!$U$74</f>
        <v/>
      </c>
      <c r="V20" s="53" t="str">
        <f>'D10'!$V$74</f>
        <v/>
      </c>
      <c r="W20" s="52" t="str">
        <f t="shared" si="1"/>
        <v/>
      </c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cDBwcBSiOrFtR2z1ej0N89wuVoK6zjcYDEvByWoffA5+OuSgGMbr6hzdNZGFUtMWVDdVKiCCeAE4w+stChWkWQ==" saltValue="IDDNF8DfiTz+Qzg8Dt/F0A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98" priority="13" operator="equal">
      <formula>"A"</formula>
    </cfRule>
    <cfRule type="cellIs" dxfId="97" priority="14" operator="equal">
      <formula>"U"</formula>
    </cfRule>
    <cfRule type="cellIs" dxfId="96" priority="15" operator="equal">
      <formula>"OK"</formula>
    </cfRule>
  </conditionalFormatting>
  <conditionalFormatting sqref="L10:O10 H13:I13 H17:I17 H21:I21 H25:I25">
    <cfRule type="cellIs" dxfId="95" priority="22" operator="equal">
      <formula>"A"</formula>
    </cfRule>
    <cfRule type="cellIs" dxfId="94" priority="23" operator="equal">
      <formula>"U"</formula>
    </cfRule>
    <cfRule type="cellIs" dxfId="93" priority="24" operator="equal">
      <formula>"OK"</formula>
    </cfRule>
  </conditionalFormatting>
  <conditionalFormatting sqref="L9:O9">
    <cfRule type="cellIs" dxfId="92" priority="25" operator="equal">
      <formula>"A"</formula>
    </cfRule>
    <cfRule type="cellIs" dxfId="91" priority="26" operator="equal">
      <formula>"U"</formula>
    </cfRule>
    <cfRule type="cellIs" dxfId="90" priority="27" operator="equal">
      <formula>"OK"</formula>
    </cfRule>
  </conditionalFormatting>
  <conditionalFormatting sqref="J13 J17 J21 J25">
    <cfRule type="cellIs" dxfId="89" priority="19" operator="equal">
      <formula>"A"</formula>
    </cfRule>
    <cfRule type="cellIs" dxfId="88" priority="20" operator="equal">
      <formula>"U"</formula>
    </cfRule>
    <cfRule type="cellIs" dxfId="87" priority="21" operator="equal">
      <formula>"OK"</formula>
    </cfRule>
  </conditionalFormatting>
  <conditionalFormatting sqref="L11:O11 L13:N13 L17:N17 L21:N21 L25:N25 L15:O15 L19:O19 L23:O23">
    <cfRule type="cellIs" dxfId="86" priority="16" operator="equal">
      <formula>"A"</formula>
    </cfRule>
    <cfRule type="cellIs" dxfId="85" priority="17" operator="equal">
      <formula>"U"</formula>
    </cfRule>
    <cfRule type="cellIs" dxfId="84" priority="18" operator="equal">
      <formula>"OK"</formula>
    </cfRule>
  </conditionalFormatting>
  <conditionalFormatting sqref="O27 O29 O31 O33 O35 O37 O39">
    <cfRule type="cellIs" dxfId="83" priority="1" operator="equal">
      <formula>"A"</formula>
    </cfRule>
    <cfRule type="cellIs" dxfId="82" priority="2" operator="equal">
      <formula>"U"</formula>
    </cfRule>
    <cfRule type="cellIs" dxfId="81" priority="3" operator="equal">
      <formula>"OK"</formula>
    </cfRule>
  </conditionalFormatting>
  <conditionalFormatting sqref="H27:I27 H29:I29 H31:I31 H33:I33 H35:I35 H37:I37 H39:I39">
    <cfRule type="cellIs" dxfId="80" priority="10" operator="equal">
      <formula>"A"</formula>
    </cfRule>
    <cfRule type="cellIs" dxfId="79" priority="11" operator="equal">
      <formula>"U"</formula>
    </cfRule>
    <cfRule type="cellIs" dxfId="78" priority="12" operator="equal">
      <formula>"OK"</formula>
    </cfRule>
  </conditionalFormatting>
  <conditionalFormatting sqref="J27 J29 J31 J33 J35 J37 J39">
    <cfRule type="cellIs" dxfId="77" priority="7" operator="equal">
      <formula>"A"</formula>
    </cfRule>
    <cfRule type="cellIs" dxfId="76" priority="8" operator="equal">
      <formula>"U"</formula>
    </cfRule>
    <cfRule type="cellIs" dxfId="75" priority="9" operator="equal">
      <formula>"OK"</formula>
    </cfRule>
  </conditionalFormatting>
  <conditionalFormatting sqref="L27:N27 L29:N29 L31:N31 L33:N33 L35:N35 L37:N37 L39:N39">
    <cfRule type="cellIs" dxfId="74" priority="4" operator="equal">
      <formula>"A"</formula>
    </cfRule>
    <cfRule type="cellIs" dxfId="73" priority="5" operator="equal">
      <formula>"U"</formula>
    </cfRule>
    <cfRule type="cellIs" dxfId="72" priority="6" operator="equal">
      <formula>"OK"</formula>
    </cfRule>
  </conditionalFormatting>
  <hyperlinks>
    <hyperlink ref="F18" location="'D8'!A1" display="Atualidades" xr:uid="{00000000-0004-0000-0300-000000000000}"/>
    <hyperlink ref="F19" location="'D9'!A1" display="Direito Administrativo" xr:uid="{00000000-0004-0000-0300-000001000000}"/>
    <hyperlink ref="F20" location="'D10'!A1" display="Direito Civil" xr:uid="{00000000-0004-0000-0300-000002000000}"/>
    <hyperlink ref="F17" location="'D7'!A1" display="Direito das Pessoas com Deficiência" xr:uid="{00000000-0004-0000-0300-000017000000}"/>
    <hyperlink ref="F16" location="'D6'!A1" display="Sustentabilidade" xr:uid="{00000000-0004-0000-0300-000018000000}"/>
    <hyperlink ref="F15" location="'D5'!A1" display="Regimento Interno do STJ" xr:uid="{00000000-0004-0000-0300-000019000000}"/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73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RACIOCÍNIO LÓGICO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CIÊNCIAS NATURAIS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ATUALIDADES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 t="str">
        <f>Disciplinas!F15</f>
        <v>INFORMÁTICA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 t="str">
        <f>Disciplinas!S15</f>
        <v/>
      </c>
      <c r="J13" s="83" t="str">
        <f>Disciplinas!W15</f>
        <v/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 t="str">
        <f>Disciplinas!F16</f>
        <v>DIREITO CONSTITUCIONAL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 t="str">
        <f>Disciplinas!S16</f>
        <v/>
      </c>
      <c r="J14" s="83" t="str">
        <f>Disciplinas!W16</f>
        <v/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 t="str">
        <f>Disciplinas!F17</f>
        <v>DIREITOS HUMANOS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 t="str">
        <f>Disciplinas!S17</f>
        <v/>
      </c>
      <c r="J15" s="83" t="str">
        <f>Disciplinas!W17</f>
        <v/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 t="str">
        <f>Disciplinas!F18</f>
        <v>DIREITO ADMINISTRATIVO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 t="str">
        <f>Disciplinas!S18</f>
        <v/>
      </c>
      <c r="J16" s="83" t="str">
        <f>Disciplinas!W18</f>
        <v/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 t="str">
        <f>Disciplinas!F19</f>
        <v>DIREITO PENAL MILITAR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 t="str">
        <f>Disciplinas!S19</f>
        <v/>
      </c>
      <c r="J17" s="83" t="str">
        <f>Disciplinas!W19</f>
        <v/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 t="str">
        <f>Disciplinas!F20</f>
        <v>IGUALDADE RACIAL E DE GÊNERO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 t="str">
        <f>Disciplinas!S20</f>
        <v/>
      </c>
      <c r="J18" s="83" t="str">
        <f>Disciplinas!W20</f>
        <v/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  <row r="62" spans="10:13" ht="15" hidden="1" customHeight="1" x14ac:dyDescent="0.2"/>
    <row r="63" spans="10:13" ht="15" hidden="1" customHeight="1" x14ac:dyDescent="0.2"/>
    <row r="64" spans="10:13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</sheetData>
  <sheetProtection algorithmName="SHA-512" hashValue="xe8d8JUQTzKqTMIcJg2182qwaI6cyRS2K33qjf8gY1WWDDAwl/LNW6hpLrPWaVoLJGAvKbg4vsi8LvWU7Z9U3Q==" saltValue="zPYJ14QPHvM2zhdPpCOhPQ==" spinCount="100000" objects="1" scenarios="1" insertHyperlinks="0" selectLockedCells="1"/>
  <mergeCells count="30">
    <mergeCell ref="D10:F10"/>
    <mergeCell ref="D11:F11"/>
    <mergeCell ref="D12:F12"/>
    <mergeCell ref="D13:F13"/>
    <mergeCell ref="D9:F9"/>
    <mergeCell ref="D14:F14"/>
    <mergeCell ref="D15:F15"/>
    <mergeCell ref="D16:F16"/>
    <mergeCell ref="D17:F17"/>
    <mergeCell ref="D18:F18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61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 t="s">
        <v>62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63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64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65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66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67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68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 t="s">
        <v>69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 t="s">
        <v>70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 t="s">
        <v>71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bZlNW63u2lLSNO9lIFY9S26FYMzOyLklwPZjKsO5aO5vsQPlCu58IHQc3CJklsYhdFtDA2Q0brdjEhtUB0yQeg==" saltValue="TSSK/al76ImYbHujMrR9GQ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71" priority="8" operator="equal">
      <formula>$Z$15</formula>
    </cfRule>
    <cfRule type="cellIs" dxfId="70" priority="9" operator="equal">
      <formula>$Z$14</formula>
    </cfRule>
  </conditionalFormatting>
  <conditionalFormatting sqref="H52:J73 L52:O73">
    <cfRule type="cellIs" dxfId="69" priority="6" operator="equal">
      <formula>$Z$15</formula>
    </cfRule>
    <cfRule type="cellIs" dxfId="68" priority="7" operator="equal">
      <formula>$Z$14</formula>
    </cfRule>
  </conditionalFormatting>
  <conditionalFormatting sqref="J14:J23">
    <cfRule type="cellIs" dxfId="67" priority="4" operator="equal">
      <formula>$Z$15</formula>
    </cfRule>
    <cfRule type="cellIs" dxfId="66" priority="5" operator="equal">
      <formula>$Z$14</formula>
    </cfRule>
  </conditionalFormatting>
  <conditionalFormatting sqref="I13">
    <cfRule type="cellIs" dxfId="65" priority="1" operator="equal">
      <formula>"A"</formula>
    </cfRule>
    <cfRule type="cellIs" dxfId="64" priority="2" operator="equal">
      <formula>"U"</formula>
    </cfRule>
    <cfRule type="cellIs" dxfId="63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55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72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73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74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75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76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22.5" x14ac:dyDescent="0.25">
      <c r="A19" s="25"/>
      <c r="B19" s="25"/>
      <c r="C19" s="25"/>
      <c r="D19" s="25"/>
      <c r="E19" s="30">
        <v>6</v>
      </c>
      <c r="F19" s="24" t="s">
        <v>77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22.5" x14ac:dyDescent="0.25">
      <c r="A20" s="25"/>
      <c r="B20" s="25"/>
      <c r="C20" s="25"/>
      <c r="D20" s="25"/>
      <c r="E20" s="26">
        <v>7</v>
      </c>
      <c r="F20" s="23" t="s">
        <v>78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33.75" x14ac:dyDescent="0.25">
      <c r="A21" s="25"/>
      <c r="B21" s="25"/>
      <c r="C21" s="25"/>
      <c r="D21" s="25"/>
      <c r="E21" s="30">
        <v>8</v>
      </c>
      <c r="F21" s="24" t="s">
        <v>79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yKEmDmCLOmMhNyjUiZnHj2KIkHHY9zn67TIXM0wYD4XZSRDq9WAGAlfrneW9Byd1qzz+2Wmd0jh7JyO/478amw==" saltValue="myf4fkqSIcGqLNSPmzYTf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2" priority="9" operator="equal">
      <formula>$Z$15</formula>
    </cfRule>
    <cfRule type="cellIs" dxfId="61" priority="10" operator="equal">
      <formula>$Z$14</formula>
    </cfRule>
  </conditionalFormatting>
  <conditionalFormatting sqref="H52:J73 L52:O73">
    <cfRule type="cellIs" dxfId="60" priority="7" operator="equal">
      <formula>$Z$15</formula>
    </cfRule>
    <cfRule type="cellIs" dxfId="59" priority="8" operator="equal">
      <formula>$Z$14</formula>
    </cfRule>
  </conditionalFormatting>
  <conditionalFormatting sqref="I13">
    <cfRule type="cellIs" dxfId="58" priority="1" operator="equal">
      <formula>"A"</formula>
    </cfRule>
    <cfRule type="cellIs" dxfId="57" priority="2" operator="equal">
      <formula>"U"</formula>
    </cfRule>
    <cfRule type="cellIs" dxfId="56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129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56.25" x14ac:dyDescent="0.25">
      <c r="A14" s="25"/>
      <c r="B14" s="25"/>
      <c r="C14" s="25"/>
      <c r="D14" s="25"/>
      <c r="E14" s="26">
        <v>1</v>
      </c>
      <c r="F14" s="23" t="s">
        <v>130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67.5" x14ac:dyDescent="0.25">
      <c r="A15" s="25"/>
      <c r="B15" s="25"/>
      <c r="C15" s="25"/>
      <c r="D15" s="25"/>
      <c r="E15" s="30">
        <v>2</v>
      </c>
      <c r="F15" s="24" t="s">
        <v>131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33.75" x14ac:dyDescent="0.25">
      <c r="A16" s="25"/>
      <c r="B16" s="25"/>
      <c r="C16" s="25"/>
      <c r="D16" s="25"/>
      <c r="E16" s="26">
        <v>3</v>
      </c>
      <c r="F16" s="23" t="s">
        <v>132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133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56.25" x14ac:dyDescent="0.25">
      <c r="A18" s="25"/>
      <c r="B18" s="25"/>
      <c r="C18" s="25"/>
      <c r="D18" s="25"/>
      <c r="E18" s="26">
        <v>5</v>
      </c>
      <c r="F18" s="23" t="s">
        <v>134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56.25" x14ac:dyDescent="0.25">
      <c r="A19" s="25"/>
      <c r="B19" s="25"/>
      <c r="C19" s="25"/>
      <c r="D19" s="25"/>
      <c r="E19" s="30">
        <v>6</v>
      </c>
      <c r="F19" s="24" t="s">
        <v>135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22.5" x14ac:dyDescent="0.25">
      <c r="A20" s="25"/>
      <c r="B20" s="25"/>
      <c r="C20" s="25"/>
      <c r="D20" s="25"/>
      <c r="E20" s="26">
        <v>7</v>
      </c>
      <c r="F20" s="23" t="s">
        <v>136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137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22.5" x14ac:dyDescent="0.25">
      <c r="A22" s="25"/>
      <c r="B22" s="25"/>
      <c r="C22" s="25"/>
      <c r="D22" s="25"/>
      <c r="E22" s="26">
        <v>9</v>
      </c>
      <c r="F22" s="23" t="s">
        <v>138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22.5" x14ac:dyDescent="0.25">
      <c r="A23" s="25"/>
      <c r="B23" s="25"/>
      <c r="C23" s="25"/>
      <c r="D23" s="25"/>
      <c r="E23" s="30">
        <v>10</v>
      </c>
      <c r="F23" s="24" t="s">
        <v>139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22.5" x14ac:dyDescent="0.25">
      <c r="A24" s="25"/>
      <c r="B24" s="25"/>
      <c r="C24" s="25"/>
      <c r="D24" s="25"/>
      <c r="E24" s="26">
        <v>11</v>
      </c>
      <c r="F24" s="23" t="s">
        <v>140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ht="22.5" x14ac:dyDescent="0.25">
      <c r="A25" s="25"/>
      <c r="B25" s="25"/>
      <c r="C25" s="25"/>
      <c r="D25" s="25"/>
      <c r="E25" s="30">
        <v>12</v>
      </c>
      <c r="F25" s="24" t="s">
        <v>141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ht="22.5" x14ac:dyDescent="0.25">
      <c r="A26" s="25"/>
      <c r="B26" s="25"/>
      <c r="C26" s="25"/>
      <c r="D26" s="25"/>
      <c r="E26" s="26">
        <v>13</v>
      </c>
      <c r="F26" s="23" t="s">
        <v>142</v>
      </c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ht="33.75" x14ac:dyDescent="0.25">
      <c r="A27" s="25"/>
      <c r="B27" s="25"/>
      <c r="C27" s="25"/>
      <c r="D27" s="25"/>
      <c r="E27" s="30">
        <v>14</v>
      </c>
      <c r="F27" s="24" t="s">
        <v>143</v>
      </c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19WHAU7yL92efO9JLgH0xy0YGMReXGRQfzWQBn+ZwEB1q0FvnEX2f+Qevm+pUrtDRpgIAI+ONnaIHYhtRdODYQ==" saltValue="bt/LdEtnBUADWMXN+bPCl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55" priority="12" operator="equal">
      <formula>$Z$15</formula>
    </cfRule>
    <cfRule type="cellIs" dxfId="54" priority="13" operator="equal">
      <formula>$Z$14</formula>
    </cfRule>
  </conditionalFormatting>
  <conditionalFormatting sqref="H52:J73 L52:O73">
    <cfRule type="cellIs" dxfId="53" priority="10" operator="equal">
      <formula>$Z$15</formula>
    </cfRule>
    <cfRule type="cellIs" dxfId="52" priority="11" operator="equal">
      <formula>$Z$14</formula>
    </cfRule>
  </conditionalFormatting>
  <conditionalFormatting sqref="I13">
    <cfRule type="cellIs" dxfId="51" priority="1" operator="equal">
      <formula>"A"</formula>
    </cfRule>
    <cfRule type="cellIs" dxfId="50" priority="2" operator="equal">
      <formula>"U"</formula>
    </cfRule>
    <cfRule type="cellIs" dxfId="49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80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81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45" x14ac:dyDescent="0.25">
      <c r="A16" s="25"/>
      <c r="B16" s="25"/>
      <c r="C16" s="25"/>
      <c r="D16" s="25"/>
      <c r="E16" s="26">
        <v>3</v>
      </c>
      <c r="F16" s="23" t="s">
        <v>82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EtdjezzUH7hbpHshrGU4EAngQwIEeAGmkqoDv8CKlOjSHZBkUgGfHcpGfcd+ghMc1DBW4ONpIibLwaH/icc1gw==" saltValue="KWvhlDNkZuUWPzn21bWyk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48" priority="9" operator="equal">
      <formula>$Z$15</formula>
    </cfRule>
    <cfRule type="cellIs" dxfId="47" priority="10" operator="equal">
      <formula>$Z$14</formula>
    </cfRule>
  </conditionalFormatting>
  <conditionalFormatting sqref="H52:J73 L52:O73">
    <cfRule type="cellIs" dxfId="46" priority="7" operator="equal">
      <formula>$Z$15</formula>
    </cfRule>
    <cfRule type="cellIs" dxfId="45" priority="8" operator="equal">
      <formula>$Z$14</formula>
    </cfRule>
  </conditionalFormatting>
  <conditionalFormatting sqref="I13">
    <cfRule type="cellIs" dxfId="44" priority="1" operator="equal">
      <formula>"A"</formula>
    </cfRule>
    <cfRule type="cellIs" dxfId="43" priority="2" operator="equal">
      <formula>"U"</formula>
    </cfRule>
    <cfRule type="cellIs" dxfId="42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78.75" x14ac:dyDescent="0.25">
      <c r="A14" s="25"/>
      <c r="B14" s="25"/>
      <c r="C14" s="25"/>
      <c r="D14" s="25"/>
      <c r="E14" s="26">
        <v>1</v>
      </c>
      <c r="F14" s="23" t="s">
        <v>83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84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33.75" x14ac:dyDescent="0.25">
      <c r="A16" s="25"/>
      <c r="B16" s="25"/>
      <c r="C16" s="25"/>
      <c r="D16" s="25"/>
      <c r="E16" s="26">
        <v>3</v>
      </c>
      <c r="F16" s="23" t="s">
        <v>85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86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45" x14ac:dyDescent="0.25">
      <c r="A18" s="25"/>
      <c r="B18" s="25"/>
      <c r="C18" s="25"/>
      <c r="D18" s="25"/>
      <c r="E18" s="26">
        <v>5</v>
      </c>
      <c r="F18" s="23" t="s">
        <v>87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88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89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pyz9NlM5ZVeRqgFAp4YLUmCXG/5VlYi/cbikKHVRZZBpg5ws0IQz6dqb+GCasxBL8OpmuCygoQoIifwnzvYDgg==" saltValue="MTOPrKP0pLH/jIji6Fm41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41" priority="9" operator="equal">
      <formula>$Z$15</formula>
    </cfRule>
    <cfRule type="cellIs" dxfId="40" priority="10" operator="equal">
      <formula>$Z$14</formula>
    </cfRule>
  </conditionalFormatting>
  <conditionalFormatting sqref="H52:J73 L52:O73">
    <cfRule type="cellIs" dxfId="39" priority="7" operator="equal">
      <formula>$Z$15</formula>
    </cfRule>
    <cfRule type="cellIs" dxfId="38" priority="8" operator="equal">
      <formula>$Z$14</formula>
    </cfRule>
  </conditionalFormatting>
  <conditionalFormatting sqref="I13">
    <cfRule type="cellIs" dxfId="37" priority="1" operator="equal">
      <formula>"A"</formula>
    </cfRule>
    <cfRule type="cellIs" dxfId="36" priority="2" operator="equal">
      <formula>"U"</formula>
    </cfRule>
    <cfRule type="cellIs" dxfId="35" priority="3" operator="equal">
      <formula>"OK"</formula>
    </cfRule>
  </conditionalFormatting>
  <dataValidations count="3">
    <dataValidation type="whole" allowBlank="1" showInputMessage="1" showErrorMessage="1" sqref="Q14:R73 U14:V73" xr:uid="{00000000-0002-0000-0900-000000000000}">
      <formula1>0</formula1>
      <formula2>1000</formula2>
    </dataValidation>
    <dataValidation type="list" allowBlank="1" showInputMessage="1" showErrorMessage="1" sqref="L14:O73" xr:uid="{00000000-0002-0000-0900-000001000000}">
      <formula1>$Z$14</formula1>
    </dataValidation>
    <dataValidation type="list" allowBlank="1" showInputMessage="1" showErrorMessage="1" sqref="H14:J73" xr:uid="{00000000-0002-0000-09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D10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2019-10-16T14:44:56Z</dcterms:modified>
</cp:coreProperties>
</file>