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C85306D7-1103-45D9-8784-67CAA5B8400E}" xr6:coauthVersionLast="44" xr6:coauthVersionMax="44"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4" i="33" l="1"/>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3"/>
  <c r="W74" i="33" s="1"/>
  <c r="U74" i="33"/>
  <c r="R74" i="33"/>
  <c r="S74" i="33" s="1"/>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W74" i="19" s="1"/>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U74" i="32"/>
  <c r="R74" i="32"/>
  <c r="Q74" i="32"/>
  <c r="S74" i="32" s="1"/>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S74" i="17"/>
  <c r="R74" i="17"/>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W74" i="31" s="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30" l="1"/>
  <c r="W74" i="11"/>
  <c r="W74" i="32"/>
  <c r="W74" i="17"/>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G33" i="7"/>
  <c r="V21" i="6"/>
  <c r="U21" i="6"/>
  <c r="R21" i="6"/>
  <c r="Q21" i="6"/>
  <c r="O21" i="6"/>
  <c r="N21" i="6"/>
  <c r="M21" i="6"/>
  <c r="L21" i="6"/>
  <c r="J21" i="6"/>
  <c r="I21" i="6"/>
  <c r="H21" i="6"/>
  <c r="V20" i="6"/>
  <c r="U20" i="6"/>
  <c r="R20" i="6"/>
  <c r="Q20" i="6"/>
  <c r="O20" i="6"/>
  <c r="N20" i="6"/>
  <c r="M20" i="6"/>
  <c r="L20" i="6"/>
  <c r="J20" i="6"/>
  <c r="I20" i="6"/>
  <c r="H20" i="6"/>
  <c r="V19" i="6"/>
  <c r="U19" i="6"/>
  <c r="R19" i="6"/>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8" i="7" l="1"/>
  <c r="J34" i="7"/>
  <c r="J33" i="7"/>
  <c r="J28" i="7"/>
  <c r="J22" i="7"/>
  <c r="I28" i="7"/>
  <c r="J24" i="7"/>
  <c r="J20" i="7"/>
  <c r="S19" i="6"/>
  <c r="I17" i="7" s="1"/>
  <c r="J27" i="7"/>
  <c r="W20" i="6"/>
  <c r="J18" i="7" s="1"/>
  <c r="J30" i="7"/>
  <c r="I32" i="7"/>
  <c r="I41" i="6"/>
  <c r="N41" i="6"/>
  <c r="W12" i="6"/>
  <c r="J10" i="7" s="1"/>
  <c r="S18" i="6"/>
  <c r="I16" i="7" s="1"/>
  <c r="J21" i="7"/>
  <c r="J29" i="7"/>
  <c r="I31" i="7"/>
  <c r="W13" i="6"/>
  <c r="J11" i="7" s="1"/>
  <c r="H13" i="7"/>
  <c r="W17" i="6"/>
  <c r="J15" i="7" s="1"/>
  <c r="H17" i="7"/>
  <c r="G18" i="7"/>
  <c r="W21" i="6"/>
  <c r="J19" i="7" s="1"/>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<sst xmlns="http://schemas.openxmlformats.org/spreadsheetml/2006/main" count="504" uniqueCount="200">
  <si>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</si>
  <si>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</si>
  <si>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</si>
  <si>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</si>
  <si>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</si>
  <si>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</si>
  <si>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</si>
  <si>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</si>
  <si>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</si>
  <si>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</si>
  <si>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</si>
  <si>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</si>
  <si>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</si>
  <si>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</si>
  <si>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</si>
  <si>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</si>
  <si>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</si>
  <si>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</si>
  <si>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</si>
  <si>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</si>
  <si>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</si>
  <si>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</si>
  <si>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</si>
  <si>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</si>
  <si>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</si>
  <si>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</si>
  <si>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</si>
  <si>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</si>
  <si>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</si>
  <si>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</si>
  <si>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</si>
  <si>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</si>
  <si>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</si>
  <si>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</si>
  <si>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</si>
  <si>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</si>
  <si>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</si>
  <si>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</si>
  <si>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</si>
  <si>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</si>
  <si>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</si>
  <si>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</si>
  <si>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</si>
  <si>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</si>
  <si>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</si>
  <si>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</si>
  <si>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</si>
  <si>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UNEB</t>
  </si>
  <si>
    <t>https://dhg1h5j42swfq.cloudfront.net/2019/09/06073945/Edital-PM-BA-Oficial.pdf</t>
  </si>
  <si>
    <t>ALUNO OFICIAL</t>
  </si>
  <si>
    <t>ENSINO MÉDIO COMPLETO</t>
  </si>
  <si>
    <t>LÍNGUA PORTUGUESA</t>
  </si>
  <si>
    <t>LÍNGUA INGLESA</t>
  </si>
  <si>
    <t>MATEMÁTICA/RLM</t>
  </si>
  <si>
    <t>INFORMÁTICA</t>
  </si>
  <si>
    <t>1. Leitura e interpretação de textos: 1.1 verbais extraídos de livros e periódicos contemporâneos; 1.2 mistos (verbais/não verbais) e não verbais; 1.3 textos publicitários (propagandas, mensagens publicitárias, outdoors, etc).</t>
  </si>
  <si>
    <t>2. Nomes e verbo. Flexões nominais e verbais.</t>
  </si>
  <si>
    <t>3. Advérbio e suas circunstâncias de tempo, lugar, meio, intensidade, negação, afirmação, dúvida, etc</t>
  </si>
  <si>
    <t>4. Palavras de relação intervocabular e interoracional: preposições e conjunções.</t>
  </si>
  <si>
    <t>5. Frase, oração, período. Elementos constituintes da oração: termos essenciais, integrantes e acessórios. Coordenação e Subordinação.</t>
  </si>
  <si>
    <t>6. Sintaxe de colocação, concordância e regência. Crase.</t>
  </si>
  <si>
    <t>7. Formas de discurso: direto, indireto e indireto livre.</t>
  </si>
  <si>
    <t>8. Semântica: sinonímia, antonímia e heteronímia.</t>
  </si>
  <si>
    <t>9. Pontuação e seus recursos sintático-semânticos.</t>
  </si>
  <si>
    <t>10. Acentuação e ortografia.</t>
  </si>
  <si>
    <t>11. Diferença entre redação técnica (oficial) e redação estilística e suas respectivas características</t>
  </si>
  <si>
    <t>12. Correspondência oficial: conceito e tipos de documentos</t>
  </si>
  <si>
    <t>13. Diferença entre ofício e memorando.</t>
  </si>
  <si>
    <t>1. Compreensão de textos verbais e não-verbais</t>
  </si>
  <si>
    <t>2. Substantivos: Formação do plural: regular, irregular e casos especiais</t>
  </si>
  <si>
    <t>3. Gênero. Contáveis e não-contáveis</t>
  </si>
  <si>
    <t>4. Formas possessivas dos nomes. Modificadores do nome.</t>
  </si>
  <si>
    <t>5. Artigos e Demonstrativos: Definidos, indefinidos e outros determinantes. Demonstrativo de acordo com a posição, singular e plural.</t>
  </si>
  <si>
    <t>6. Adjetivos: Grau comparativo e superlativo: regulares e irregulares. Indefinidos.</t>
  </si>
  <si>
    <t>7. Numerais Cardinais e Ordinais</t>
  </si>
  <si>
    <t>8. Pronomes: Pessoais: sujeito e objeto.</t>
  </si>
  <si>
    <t>9. Possessivos: substantivos e adjetivos. Reflexivos. Indefinidos. Interrogativos. Relativos.</t>
  </si>
  <si>
    <t>10. Verbos (Modos, tempos e formas): Regulares e irregulares. Auxiliares e impessoais. Modais. Two-word verbs. Voz ativa e voz passiva. O gerúndio e seu uso específico.</t>
  </si>
  <si>
    <t>11. Discurso direto e indireto. Sentenças condicionais.</t>
  </si>
  <si>
    <t>12. Advérbios: Tipos: freqüência, modo, lugar, tempo, intensidade, dúvida, afirmação.</t>
  </si>
  <si>
    <t>13. Expressões adverbiais.</t>
  </si>
  <si>
    <t>14. Palavras de relação: Preposições. Conjunções.</t>
  </si>
  <si>
    <t>15. Derivação de palavras pelos processos de prefixação e sufixação. Semântica / sinonímia e antonímia</t>
  </si>
  <si>
    <t>DIREITO CONSTITUCIONAL</t>
  </si>
  <si>
    <t>DIREITO ADMINISTRATIVO</t>
  </si>
  <si>
    <t>DIREITO HUMANO</t>
  </si>
  <si>
    <t>DIREITO PENAL</t>
  </si>
  <si>
    <t>PROCESSO PENAL</t>
  </si>
  <si>
    <t>DIREITO PENAL MILITAR</t>
  </si>
  <si>
    <t>1. Lógica Matemática: Proposições. Valores lógicos. Operações e propriedades. Negação. Sentenças abertas e quantificadores.</t>
  </si>
  <si>
    <t>2. Conjuntos numéricos: Números Naturais, Inteiros, Racionais, Reais e Complexos (forma algébrica e forma trigonométrica). Operações, propriedades e aplicações. Sequências numéricas, progressão aritmética e progressão geométrica.</t>
  </si>
  <si>
    <t>3. Álgebra: Expressões algébricas. Polinômios: operações e propriedades. Equações polinomiais e inequações relacionadas.</t>
  </si>
  <si>
    <t>4. Funções: generalidades. Funções elementares: 1º grau, 2º grau, modular, exponencial e logarítmica, gráficos. Propriedades</t>
  </si>
  <si>
    <t>5. Sistemas lineares, Matrizes e Determinantes: Propriedades, aplicações.</t>
  </si>
  <si>
    <t>6. Análise Combinatória: Arranjos, Permutações e Combinações simples, Binômio de Newton e Probabilidade em espaços amostrais finitos.</t>
  </si>
  <si>
    <t>7. Geometria e Medidas: Geometria plana: figuras geométricas, congruência, semelhança, perímetro e área. Geometria espacial: paralelismo, perpendicularismo entre retas e planos, áreas e volumes dos sólidos geométricos: prisma, pirâmide, cilindro, cone e esfera. Geometria analítica no plano: retas, circunferência e distâncias.</t>
  </si>
  <si>
    <t>8. Trigonometria: razões trigonométricas, funções, fórmulas de transformações trigonométricas, equações e triângulos.</t>
  </si>
  <si>
    <t>9. Proporcionalidade e Finanças: Grandezas proporcionais: Porcentagem. Acréscimos e descontos. Juros: Capitalização simples e Capitalização composta.</t>
  </si>
  <si>
    <t>10. Tratamento da Informação: Estatística: Estatística descritiva, resolução de problemas, tabelas, medidas de tendência central e medidas de dispersão. Gráficos estatísticos usuais.</t>
  </si>
  <si>
    <t>11. Resolução de problemas envolvendo frações, conjuntos, porcentagens, sequências (com números, com figuras, de palavras).</t>
  </si>
  <si>
    <t>12. Raciocínio lógico-matemático: proposições, conectivos, equivalência e implicação lógica, argumentos válidos.</t>
  </si>
  <si>
    <t>1. Conceitos e modos de utilização de aplicativos para edição de textos (Word, Writer), planilhas (Excel, Calc) e apresentações (PowerPoint, Impress); Microsoft Office (versão 2007 e superiores) e LibreOffice (versão 5.0 e superiores).</t>
  </si>
  <si>
    <t>2. Sistemas operacionais Windows 7, Windows 10 e Linux.</t>
  </si>
  <si>
    <t>3. Organização e gerenciamento de informações, arquivos, pastas e programas.</t>
  </si>
  <si>
    <t>4. Atalhos de teclado, ícones, área de trabalho e lixeira.</t>
  </si>
  <si>
    <t>5. Conceitos básicos e modos de utilização de tecnologias, ferramentas, aplicativos e procedimentos associados à Internet e intranet.</t>
  </si>
  <si>
    <t>6. Correio eletrônico</t>
  </si>
  <si>
    <t>7. Computação em nuvem</t>
  </si>
  <si>
    <t>8. Certificação e assinatura digital</t>
  </si>
  <si>
    <t>9. Segurança da Informação.</t>
  </si>
  <si>
    <t>10.Componentes de um computador.</t>
  </si>
  <si>
    <t>11. Dispositivos de armazenamento, processadores, memórias e periféricos.</t>
  </si>
  <si>
    <t>CIÊNCIAS HUMANAS</t>
  </si>
  <si>
    <t>1. Domínio na construção e na aplicação de conceitos das diversas áreas de conhecimento para compreender os processos histórico e geográfico internacional, nacional e regional diante da problemática mundial</t>
  </si>
  <si>
    <t>2. Análise crítica e reflexiva de conjunturas econômicas, sociais, políticas, sociológicas, filosóficas, científicas e culturais que permitam valorizar os acontecimentos do passado como recurso ao entendimento do mundo atual.</t>
  </si>
  <si>
    <t>3. Compreensão da organização do espaço geográfico onde a natureza e a sociedade interagem e identificam-se, através das relações entre seres humanos e meio ambiente</t>
  </si>
  <si>
    <t>5. Contribuições que incluam aspectos diversificados das relações filosóficas, sociológicas, culturais, geográficas, históricas, econômicas, científicas e políticas para a formação das sociedades e suas inter-relações.</t>
  </si>
  <si>
    <t>6. Os sistemas econômicos - a propriedade e a produção. O homem no espaço global e suas relações com os bens materiais e valores sociais.</t>
  </si>
  <si>
    <t>7. O conhecimento como forma de poder.</t>
  </si>
  <si>
    <t>1. Dos princípios fundamentais.</t>
  </si>
  <si>
    <t>2. Dos direitos e garantias fundamentais. 2.1 Dos direitos e deveres individuais e coletivos. 2.2 Da nacionalidade. 2.3 Dos direitos políticos.</t>
  </si>
  <si>
    <t>3. Da organização do Estado. 3.1 Da organização político-administrativa. 3.2 Da União. 3.3 Dos Estados federados. 3.4 Do Distrito Federal e dos Territórios. 3.5 Da administração pública: 3.5.1 Disposições gerais. 3.5.2. Dos servidores públicos. 3.5.3 Dos militares dos Estados, do Distrito Federal e dos Territórios.</t>
  </si>
  <si>
    <t>4. Da organização dos poderes. 4.1 Do poder Legislativo. 4.1.1 Do Congresso Nacional. 4.1.2 Da Câmara dos Deputados. 4.1.3 Do Senado Federal. 4.2 Do Poder Executivo. 5.2.1 Do Presidente e do Vice-Presidente da República. 4.2.2 Do Conselho da República e do Conselho de Defesa Nacional. 4.3 Do Poder Judiciário. 5.3.1 Disposições gerais. 4.4 Das funções essenciais à Justiça. 4.4.1 Do Ministério Público.</t>
  </si>
  <si>
    <t>5. Da defesa do Estado e das instituições democráticas. 5.1 Do estado de defesa e do estado de sítio. 5.2 Das Forças Armadas. 5.3 Da segurança pública.</t>
  </si>
  <si>
    <t>6. Constituição do Estado da Bahia: 6.1 Dos servidores públicos militares. 6.2 Do Poder Executivo. 6.2.1 Das Disposições Gerais. 6.2.2 Das atribuições do Governador do Estado. 6.3 Da Justiça Militar. 6.4 Da Segurança Pública. 6.5 Da Família. 6.6 Dos Direitos Específicos da Mulher. 6.7 Da Criança e do Adolescente. 6.8 Do Idoso. 6.9 Do Deficiente. 6.10 Do Negro. 6.11 Do Índio.</t>
  </si>
  <si>
    <t>1. A Declaração Universal dos Direitos Humanos/1948.</t>
  </si>
  <si>
    <t>2. Convenção Americana sobre Direitos Humanos/1969 (Pacto de São José da Costa Rica) (arts. 1º ao 32).</t>
  </si>
  <si>
    <t>3. Pacto Internacional dos Direitos Econômicos, Sociais e Culturais (arts. 1º ao 15).</t>
  </si>
  <si>
    <t>4. Pacto Internacional dos Direitos Civis e Políticos/1966 (arts. 2º ao 27).</t>
  </si>
  <si>
    <t>5. Convenção Internacional Sobre a Eliminação de Todas as Formas de Discriminação Racial (Decreto nº 65.810/69).</t>
  </si>
  <si>
    <t>6. Convenção Sobre Eliminação de Todas as Formas de Discriminação Contra a Mulher (Decreto nº 4.377/02).</t>
  </si>
  <si>
    <t>7. Lei Estadual nº 13.182/14 (Estatuto da Igualdade Racial e de Combate a Intolerância Religioso), regulamentada pelo Decreto Estadual nº 15.353/14.</t>
  </si>
  <si>
    <t>1. Poderes administrativos: poder vinculado; poder discricionário; poder hierárquico; poder disciplinar; poder regulamentar; poder de polícia; uso e abuso do poder.</t>
  </si>
  <si>
    <t>2. Atos administrativos. 2.1 Conceito. 2.2 Atributos. 2.3 Requisitos. 2.4 Classificação. 2.5 Extinção.</t>
  </si>
  <si>
    <t>3. Organização administrativa. 3.1 Órgãos públicos: conceito e classificação. 3.2 Entidades administrativas: conceito e espécies.</t>
  </si>
  <si>
    <t>4. Agentes públicos: classificação.</t>
  </si>
  <si>
    <t>5. Contratos Administrativos e Licitações 5.1 Lei Estadual n.º 9.433/05.</t>
  </si>
  <si>
    <t>6. Serviço Público: conceito, classificação, regulamentação e controle; forma de prestação dos serviços públicos; delegação: concessão, permissão.</t>
  </si>
  <si>
    <t>7. Controle da Administração: controle administrativo; controle judicial; controle legislativo. 7.1 Improbidade Administrativa (Lei 8.429/92).</t>
  </si>
  <si>
    <t>8. Regime jurídico do militar estadual: 8.1 Estatuto dos Policiais Militares do Estado da Bahia (Lei Estadual no 7.990, de 27 de dezembro de 2001 e suas alterações, em especial as Leis n.º 11.356/09, e 11.920/10). 8.2. Lei n.º 13.201/14 (Reorganiza a Polícia Militar da Bahia).</t>
  </si>
  <si>
    <t>9. Estatuto da Igualdade Racial (Lei nº 12.888/10).</t>
  </si>
  <si>
    <t>1. Da aplicação da lei penal. 1.1 Lei penal no tempo. 1.2 Lei penal no espaço.</t>
  </si>
  <si>
    <t>2. Do crime. 2.1 Elementos. 2.2 Consumação e tentativa. 2.3 Desistência voluntária e arrependimento eficaz. 2.4 Arrependimento posterior. 2.5 Crime impossível. 2.6 Causas de exclusão de ilicitude e culpabilidade.</t>
  </si>
  <si>
    <t>3. Contravenção.</t>
  </si>
  <si>
    <t>4. Imputabilidade penal.</t>
  </si>
  <si>
    <t>5. Dos crimes contra a pessoa (homicídio, lesão corporal, rixa e injúria).</t>
  </si>
  <si>
    <t>6. Dos crimes contra a liberdade pessoal (constrangimento ilegal, ameaça, sequestro e cárcere privado)</t>
  </si>
  <si>
    <t>7. Dos crimes contra o patrimônio (furto, roubo, extorsão, apropriação indébita, estelionato e outras fraudes e receptação).</t>
  </si>
  <si>
    <t>8. Dos crimes contra a dignidade sexual.</t>
  </si>
  <si>
    <t>9. Dos crimes contra a paz pública (associação criminosa).</t>
  </si>
  <si>
    <t>10. Dos crimes contra a administração pública (peculato e suas formas, concussão, corrupção ativa e passiva, prevaricação, usurpação de função pública, resistência, desobediência, desacato, contrabando e descaminho).</t>
  </si>
  <si>
    <t>1. Princípios do Processo Penal.</t>
  </si>
  <si>
    <t>2. Sistemas Processuais</t>
  </si>
  <si>
    <t>3. Inquérito Policial</t>
  </si>
  <si>
    <t>4. Ação Penal: espécies.</t>
  </si>
  <si>
    <t>5. Da Prova: conceito, finalidade e obrigatoriedade; do exame de corpo de delito e perícias em geral; do interrogatório do acusado e da confissão; do ofendido; da testemunha; do reconhecimento; da acareação; dos documentos; da busca e apreensão.</t>
  </si>
  <si>
    <t>6. Da Prisão e da Liberdade Provisória.</t>
  </si>
  <si>
    <t>7. Lei das Contravenções Penais (Decreto-Lei n.º 3.688/41).</t>
  </si>
  <si>
    <t>8. Corrupção de Menores (Lei n.º 2.252/54).</t>
  </si>
  <si>
    <t>9. Lei de Combate ao Genocídio (Lei nº 2.889/56).</t>
  </si>
  <si>
    <t>10. Crimes de Abuso de Autoridade (Lei n.º 4.898/65).</t>
  </si>
  <si>
    <t>11. Lei nº 7.437/85.</t>
  </si>
  <si>
    <t>12. Estatuto da Criança e do Adolescente (Lei n.º 8.069/90)</t>
  </si>
  <si>
    <t>13. Lei que define os crimes resultantes de preconceito de raça ou de cor (Lei nº 7.716/89 e Lei nº 9.459/97).</t>
  </si>
  <si>
    <t>14. Estatuto da Pessoa com Deficiência - Lei nº 13.146/15).</t>
  </si>
  <si>
    <t>15. Prisão temporária (Lei n.º 7.960/89)</t>
  </si>
  <si>
    <t>16. Crimes Hediondos (Lei n.º 8.072/90)</t>
  </si>
  <si>
    <t>17. Lei n.º 12.850/13</t>
  </si>
  <si>
    <t>18. Escuta Telefônica (Lei n.º 9.296/96)</t>
  </si>
  <si>
    <t>19. Crimes de Tortura (Lei n.º 9.455/97).</t>
  </si>
  <si>
    <t>20. Crimes ambientais (Lei n.° 9.605/98).</t>
  </si>
  <si>
    <t>21. Proteção à Testemunha (Lei n.° 9.807/99).</t>
  </si>
  <si>
    <t>22. Estatuto do Desarmamento e regulamentação específica (Lei nº 10.826/03, Decreto nº 5.123/04 e Decreto nº 3.665/00).</t>
  </si>
  <si>
    <t>23. Estatuto do Torcedor (Lei nº 10.671/03)</t>
  </si>
  <si>
    <t>24. Estatuto do Idoso (Lei n.º 10.741/03).</t>
  </si>
  <si>
    <t>25. Lei Maria da Penha (Lei n.º 11.340/06).</t>
  </si>
  <si>
    <t xml:space="preserve">26. Lei que institui o sistema nacional de políticas públicas sobre drogas (Lei n.º 11.343/06). </t>
  </si>
  <si>
    <t>27. Lei de Acesso à Informação (Lei nº 12.527/11)</t>
  </si>
  <si>
    <t>1. Das penas. 1.1 Das penas principais. 1.2. Das penas acessórias.</t>
  </si>
  <si>
    <t>2. Dos crimes contra a autoridade ou disciplina militar.</t>
  </si>
  <si>
    <t>3. Dos crimes contra o serviço militar e o dever militar.</t>
  </si>
  <si>
    <t>4. Dos crimes contra a Administração Militar. 4.1 Do desacato e da desobediência.</t>
  </si>
  <si>
    <t>5. Dos crimes contra a Administração da Justiça Militar. 5.1 Recusa de função na Justiça Militar</t>
  </si>
  <si>
    <t>CORPO DE BOMBEIROS MILITAR DA BAHIA</t>
  </si>
  <si>
    <t>Língua Portuguesa: 15 Língua Inglesa: 10 Ciências Humanas: 20 Matemática / Raciocínio Lógico: 10 Informática: 05 Direito: 15</t>
  </si>
  <si>
    <t>6. O homem no espaço global e suas relações com os bens materiais e valores sociais</t>
  </si>
  <si>
    <t>8. Visão unificada do mundo físico, químico e biológico, com base nos aspectos do funcionamento e da aplicação de conhecimentos à situações encontradas na vida cotidiana</t>
  </si>
  <si>
    <t>9. Estabelecimento de relações entre os vários fenômenos e as principais leis e teorias da Física, relacionando o conhecimento e a compreensão de seus princípios, leis e conceitos fundamentais à vida prática</t>
  </si>
  <si>
    <t>10. Identificação de compostos químicos, correlacionando estruturas, propriedades e utilização tecnológicas.</t>
  </si>
  <si>
    <t xml:space="preserve">11. Aplicações modernas de materiais e de substâncias químicas. </t>
  </si>
  <si>
    <t>12. Realização de cálculos envolvendo variáveis, tabelas, equações, gráficos, a partir de leis e de princípios de conhecimentos químicos relacionados à vida diária.</t>
  </si>
  <si>
    <t>13. Compreensão da organização da vida em seus diferentes níveis de expressão. Interpretação da biodiversidade manifesta as estruturas especializadas de plantas e de animais.</t>
  </si>
  <si>
    <t>14. Análise do potencial de utilização de ecossistemas naturais.</t>
  </si>
  <si>
    <t>15. A Vida em seu contexto ecológico - Os fundamentos da ecologia: a biosfera, a grande teia da vida.</t>
  </si>
  <si>
    <t>16. As estratégias ecológicas de sobrevivência.</t>
  </si>
  <si>
    <t>17. Interferência do Homem na dinâmica dos ecossistemas.</t>
  </si>
  <si>
    <t>18. Saúde como compreensão de vida - As epidemias e as endemias no Brasil</t>
  </si>
  <si>
    <t>19. A natureza mutável e repleta de transformações contínuas</t>
  </si>
  <si>
    <t>20. A tecnologia a serviço do desenvolvimento social e da manutenção da vida no Planeta.</t>
  </si>
  <si>
    <t>https://www.youtube.com/watch?v=3_iy2_w6hoY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</si>
</sst>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06">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MATEMÁTICA/RLM</c:v>
                </c:pt>
                <c:pt idx="3">
                  <c:v>INFORMÁTICA</c:v>
                </c:pt>
                <c:pt idx="4">
                  <c:v>CIÊNCIAS HUMANAS</c:v>
                </c:pt>
                <c:pt idx="5">
                  <c:v>DIREITO CONSTITUCIONAL</c:v>
                </c:pt>
                <c:pt idx="6">
                  <c:v>DIREITO HUMANO</c:v>
                </c:pt>
                <c:pt idx="7">
                  <c:v>DIREITO ADMINISTRATIVO</c:v>
                </c:pt>
                <c:pt idx="8">
                  <c:v>DIREITO PENAL</c:v>
                </c:pt>
                <c:pt idx="9">
                  <c:v>PROCESSO PENAL</c:v>
                </c:pt>
                <c:pt idx="10">
                  <c:v>DIREITO PENAL MILITAR</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MATEMÁTICA/RLM</c:v>
                </c:pt>
                <c:pt idx="3">
                  <c:v>INFORMÁTICA</c:v>
                </c:pt>
                <c:pt idx="4">
                  <c:v>CIÊNCIAS HUMANAS</c:v>
                </c:pt>
                <c:pt idx="5">
                  <c:v>DIREITO CONSTITUCIONAL</c:v>
                </c:pt>
                <c:pt idx="6">
                  <c:v>DIREITO HUMANO</c:v>
                </c:pt>
                <c:pt idx="7">
                  <c:v>DIREITO ADMINISTRATIVO</c:v>
                </c:pt>
                <c:pt idx="8">
                  <c:v>DIREITO PENAL</c:v>
                </c:pt>
                <c:pt idx="9">
                  <c:v>PROCESSO PENAL</c:v>
                </c:pt>
                <c:pt idx="10">
                  <c:v>DIREITO PENAL MILITAR</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MATEMÁTICA/RLM</c:v>
                </c:pt>
                <c:pt idx="3">
                  <c:v>INFORMÁTICA</c:v>
                </c:pt>
                <c:pt idx="4">
                  <c:v>CIÊNCIAS HUMANAS</c:v>
                </c:pt>
                <c:pt idx="5">
                  <c:v>DIREITO CONSTITUCIONAL</c:v>
                </c:pt>
                <c:pt idx="6">
                  <c:v>DIREITO HUMANO</c:v>
                </c:pt>
                <c:pt idx="7">
                  <c:v>DIREITO ADMINISTRATIVO</c:v>
                </c:pt>
                <c:pt idx="8">
                  <c:v>DIREITO PENAL</c:v>
                </c:pt>
                <c:pt idx="9">
                  <c:v>PROCESSO PENAL</c:v>
                </c:pt>
                <c:pt idx="10">
                  <c:v>DIREITO PENAL MILITAR</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MATEMÁTICA/RLM</c:v>
                </c:pt>
                <c:pt idx="3">
                  <c:v>INFORMÁTICA</c:v>
                </c:pt>
                <c:pt idx="4">
                  <c:v>CIÊNCIAS HUMANAS</c:v>
                </c:pt>
                <c:pt idx="5">
                  <c:v>DIREITO CONSTITUCIONAL</c:v>
                </c:pt>
                <c:pt idx="6">
                  <c:v>DIREITO HUMANO</c:v>
                </c:pt>
                <c:pt idx="7">
                  <c:v>DIREITO ADMINISTRATIVO</c:v>
                </c:pt>
                <c:pt idx="8">
                  <c:v>DIREITO PENAL</c:v>
                </c:pt>
                <c:pt idx="9">
                  <c:v>PROCESSO PENAL</c:v>
                </c:pt>
                <c:pt idx="10">
                  <c:v>DIREITO PENAL MILITAR</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3_iy2_w6hoY"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600075</xdr:colOff>
      <xdr:row>6</xdr:row>
      <xdr:rowOff>180975</xdr:rowOff>
    </xdr:from>
    <xdr:to>
      <xdr:col>19</xdr:col>
      <xdr:colOff>38100</xdr:colOff>
      <xdr:row>38</xdr:row>
      <xdr:rowOff>38100</xdr:rowOff>
    </xdr:to>
    <xdr:pic>
      <xdr:nvPicPr>
        <xdr:cNvPr id="6" name="Imagem 5">
          <a:hlinkClick xmlns:r="http://schemas.openxmlformats.org/officeDocument/2006/relationships" r:id="rId7"/>
          <a:extLst>
            <a:ext uri="{FF2B5EF4-FFF2-40B4-BE49-F238E27FC236}">
              <a16:creationId xmlns:a16="http://schemas.microsoft.com/office/drawing/2014/main" id="{7260DB36-9314-4E78-91F8-7A389A998FF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9675" y="1323975"/>
          <a:ext cx="10410825" cy="5953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238125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26</xdr:row>
      <xdr:rowOff>142875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HUMANO</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20</xdr:row>
      <xdr:rowOff>952500</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142875</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DIREITO PENAL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27</xdr:row>
      <xdr:rowOff>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PROCESSO PENAL</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95250</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DIREITO PENAL MILITAR</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600075</xdr:colOff>
      <xdr:row>6</xdr:row>
      <xdr:rowOff>171450</xdr:rowOff>
    </xdr:from>
    <xdr:to>
      <xdr:col>4</xdr:col>
      <xdr:colOff>47625</xdr:colOff>
      <xdr:row>33</xdr:row>
      <xdr:rowOff>19050</xdr:rowOff>
    </xdr:to>
    <xdr:pic>
      <xdr:nvPicPr>
        <xdr:cNvPr id="4" name="Imagem 3">
          <a:extLst>
            <a:ext uri="{FF2B5EF4-FFF2-40B4-BE49-F238E27FC236}">
              <a16:creationId xmlns:a16="http://schemas.microsoft.com/office/drawing/2014/main" id="{9B6541A0-6FBD-41A4-B34F-034C95746FC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00075" y="1314450"/>
          <a:ext cx="1885950" cy="4991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24</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24</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25</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25</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571500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MATEMÁTICA/RLM</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571500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MATEMÁTICA/RLM</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CIÊNCIAS HUMANAS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MATEMÁTICA/RLM</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CIÊNCIAS HUMANAS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HUMANO</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PROCESSO PENAL</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 MILITAR</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14</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14</xdr:row>
      <xdr:rowOff>571500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571500</xdr:rowOff>
    </xdr:from>
    <xdr:to>
      <xdr:col>3</xdr:col>
      <xdr:colOff>0</xdr:colOff>
      <xdr:row>14</xdr:row>
      <xdr:rowOff>762000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762000</xdr:rowOff>
    </xdr:from>
    <xdr:to>
      <xdr:col>3</xdr:col>
      <xdr:colOff>0</xdr:colOff>
      <xdr:row>14</xdr:row>
      <xdr:rowOff>952500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952500</xdr:rowOff>
    </xdr:from>
    <xdr:to>
      <xdr:col>3</xdr:col>
      <xdr:colOff>0</xdr:colOff>
      <xdr:row>15</xdr:row>
      <xdr:rowOff>142875</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142875</xdr:rowOff>
    </xdr:from>
    <xdr:to>
      <xdr:col>3</xdr:col>
      <xdr:colOff>0</xdr:colOff>
      <xdr:row>15</xdr:row>
      <xdr:rowOff>333375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333375</xdr:rowOff>
    </xdr:from>
    <xdr:to>
      <xdr:col>3</xdr:col>
      <xdr:colOff>0</xdr:colOff>
      <xdr:row>15</xdr:row>
      <xdr:rowOff>523875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523875</xdr:rowOff>
    </xdr:from>
    <xdr:to>
      <xdr:col>3</xdr:col>
      <xdr:colOff>0</xdr:colOff>
      <xdr:row>16</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16</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190500</xdr:rowOff>
    </xdr:from>
    <xdr:to>
      <xdr:col>3</xdr:col>
      <xdr:colOff>0</xdr:colOff>
      <xdr:row>16</xdr:row>
      <xdr:rowOff>381000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381000</xdr:rowOff>
    </xdr:from>
    <xdr:to>
      <xdr:col>3</xdr:col>
      <xdr:colOff>0</xdr:colOff>
      <xdr:row>16</xdr:row>
      <xdr:rowOff>571500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571500</xdr:rowOff>
    </xdr:from>
    <xdr:to>
      <xdr:col>3</xdr:col>
      <xdr:colOff>0</xdr:colOff>
      <xdr:row>16</xdr:row>
      <xdr:rowOff>762000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762000</xdr:rowOff>
    </xdr:from>
    <xdr:to>
      <xdr:col>3</xdr:col>
      <xdr:colOff>0</xdr:colOff>
      <xdr:row>17</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17</xdr:row>
      <xdr:rowOff>285750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285750</xdr:rowOff>
    </xdr:from>
    <xdr:to>
      <xdr:col>3</xdr:col>
      <xdr:colOff>0</xdr:colOff>
      <xdr:row>17</xdr:row>
      <xdr:rowOff>476250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476250</xdr:rowOff>
    </xdr:from>
    <xdr:to>
      <xdr:col>3</xdr:col>
      <xdr:colOff>0</xdr:colOff>
      <xdr:row>18</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18</xdr:row>
      <xdr:rowOff>285750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09/06073945/Edital-PM-BA-Ofici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kjCenWWZyI1VOVez0lxnKfdjw5fcDYSgBb+gEX1zFZkna7F0WxjO9bMJR44uiOo6GzCGPnbWWDjSqQbzJ1XU+Q==" saltValue="njZTwxMVWK6/S79TV7vrG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119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120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121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23.75" x14ac:dyDescent="0.25">
      <c r="A17" s="25"/>
      <c r="B17" s="25"/>
      <c r="C17" s="25"/>
      <c r="D17" s="25"/>
      <c r="E17" s="30">
        <v>4</v>
      </c>
      <c r="F17" s="24" t="s">
        <v>122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123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12.5" x14ac:dyDescent="0.25">
      <c r="A19" s="25"/>
      <c r="B19" s="25"/>
      <c r="C19" s="25"/>
      <c r="D19" s="25"/>
      <c r="E19" s="30">
        <v>6</v>
      </c>
      <c r="F19" s="24" t="s">
        <v>124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ewm1oO3YjuFZEgcjSTveklbPWQw1OfbWM0ZnerqZeHOEM7ZlC0wbtG7F8aFE4lUN+BIrb2vSNr5qAFA0nQvkw==" saltValue="0lpRGmqSm7dqGprT8zsJU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125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126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127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128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129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130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131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bm58EAQXUkw0tKHsk0Aqp69+eI+ScIf40YmuCzXv39cfGLu7izLVzfBuilzDHrfwzdQWwdpaSVjq2ouAxg/Jg==" saltValue="ytuX7OaqdBjymqSpXZXoq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132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133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134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135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136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137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138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78.75" x14ac:dyDescent="0.25">
      <c r="A21" s="25"/>
      <c r="B21" s="25"/>
      <c r="C21" s="25"/>
      <c r="D21" s="25"/>
      <c r="E21" s="30">
        <v>8</v>
      </c>
      <c r="F21" s="24" t="s">
        <v>139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140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L/yWRoUd45ayFHt6j41c1vZGiFgW9LrcpAZCGtW8xmkBr0W5J8kzF6A7vND96Q4UcugQlFwtMxy51dxxltZRQ==" saltValue="acDhtRZqcSAe/ajBmdljd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141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142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143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144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145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146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147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148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149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150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od0XnsFdu0qD9bKR2pgiwzIXY05tLIIO/PQhQiTDJknhJju5oixfbqFY3yj0AXKfz3StmskMOr27N6PB+XWA==" saltValue="5UfBL32gs3J3Nro5cw6CU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151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152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153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154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78.75" x14ac:dyDescent="0.25">
      <c r="A18" s="25"/>
      <c r="B18" s="25"/>
      <c r="C18" s="25"/>
      <c r="D18" s="25"/>
      <c r="E18" s="26">
        <v>5</v>
      </c>
      <c r="F18" s="23" t="s">
        <v>155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156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157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158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159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160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161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162</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33.75" x14ac:dyDescent="0.25">
      <c r="A26" s="25"/>
      <c r="B26" s="25"/>
      <c r="C26" s="25"/>
      <c r="D26" s="25"/>
      <c r="E26" s="26">
        <v>13</v>
      </c>
      <c r="F26" s="23" t="s">
        <v>163</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164</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t="s">
        <v>165</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t="s">
        <v>166</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t="s">
        <v>167</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t="s">
        <v>168</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t="s">
        <v>169</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t="s">
        <v>170</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ht="22.5" x14ac:dyDescent="0.25">
      <c r="A34" s="25"/>
      <c r="B34" s="25"/>
      <c r="C34" s="25"/>
      <c r="D34" s="25"/>
      <c r="E34" s="26">
        <v>21</v>
      </c>
      <c r="F34" s="23" t="s">
        <v>171</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ht="45" x14ac:dyDescent="0.25">
      <c r="A35" s="25"/>
      <c r="B35" s="25"/>
      <c r="C35" s="25"/>
      <c r="D35" s="25"/>
      <c r="E35" s="30">
        <v>22</v>
      </c>
      <c r="F35" s="24" t="s">
        <v>172</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ht="22.5" x14ac:dyDescent="0.25">
      <c r="A36" s="25"/>
      <c r="B36" s="25"/>
      <c r="C36" s="25"/>
      <c r="D36" s="25"/>
      <c r="E36" s="26">
        <v>23</v>
      </c>
      <c r="F36" s="23" t="s">
        <v>173</v>
      </c>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t="s">
        <v>174</v>
      </c>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t="s">
        <v>175</v>
      </c>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ht="33.75" x14ac:dyDescent="0.25">
      <c r="A39" s="25"/>
      <c r="B39" s="25"/>
      <c r="C39" s="25"/>
      <c r="D39" s="25"/>
      <c r="E39" s="30">
        <v>26</v>
      </c>
      <c r="F39" s="24" t="s">
        <v>176</v>
      </c>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ht="22.5" x14ac:dyDescent="0.25">
      <c r="A40" s="25"/>
      <c r="B40" s="25"/>
      <c r="C40" s="25"/>
      <c r="D40" s="25"/>
      <c r="E40" s="26">
        <v>27</v>
      </c>
      <c r="F40" s="23" t="s">
        <v>177</v>
      </c>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0FcoGO2z32AvM+/kHr/v3CpMpMy76b5zMGgASU77V+aVIzfTKav+G3iumpMredtJDoYqFnPUmokSfzBWVMDTJg==" saltValue="iTL4lGkn6lyXPJhCK3aM9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181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182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N8/HhYKUOgq4mt/nbEp20mkhaNEqHLSKtKvywIF8duDZ6nvzin1QgbVhsd+2MqfUGusl3QhjcSildkg9ypncg==" saltValue="WhJgrJaNJ5e5nhkJyqjX/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183</v>
      </c>
      <c r="I8" s="105"/>
      <c r="J8" s="105"/>
      <c r="K8" s="105"/>
      <c r="L8" s="105"/>
      <c r="M8" s="105"/>
      <c r="N8" s="105"/>
      <c r="O8" s="105"/>
      <c r="P8" s="105"/>
      <c r="S8" s="102" t="s">
        <v>12</v>
      </c>
      <c r="T8" s="102"/>
      <c r="U8" s="102"/>
    </row>
    <row r="9" spans="1:23" ht="15" customHeight="1" x14ac:dyDescent="0.25">
      <c r="B9" s="121"/>
      <c r="C9" s="121"/>
      <c r="D9" s="121"/>
      <c r="G9" s="35" t="s">
        <v>24</v>
      </c>
      <c r="H9" s="116">
        <v>43625</v>
      </c>
      <c r="I9" s="105"/>
      <c r="J9" s="105"/>
      <c r="K9" s="105"/>
      <c r="L9" s="105"/>
      <c r="M9" s="105"/>
      <c r="N9" s="105"/>
      <c r="O9" s="105"/>
      <c r="P9" s="105"/>
      <c r="S9" s="101"/>
      <c r="T9" s="101"/>
      <c r="U9" s="101"/>
    </row>
    <row r="10" spans="1:23" ht="15" customHeight="1" x14ac:dyDescent="0.25">
      <c r="B10" s="121"/>
      <c r="C10" s="121"/>
      <c r="D10" s="121"/>
      <c r="G10" s="35" t="s">
        <v>3</v>
      </c>
      <c r="H10" s="105" t="s">
        <v>47</v>
      </c>
      <c r="I10" s="105"/>
      <c r="J10" s="105"/>
      <c r="K10" s="105"/>
      <c r="L10" s="105"/>
      <c r="M10" s="105"/>
      <c r="N10" s="105"/>
      <c r="O10" s="105"/>
      <c r="P10" s="105"/>
      <c r="S10" s="101"/>
      <c r="T10" s="101"/>
      <c r="U10" s="101"/>
    </row>
    <row r="11" spans="1:23" ht="15" customHeight="1" x14ac:dyDescent="0.25">
      <c r="B11" s="121"/>
      <c r="C11" s="121"/>
      <c r="D11" s="121"/>
      <c r="G11" s="35" t="s">
        <v>44</v>
      </c>
      <c r="H11" s="106" t="s">
        <v>48</v>
      </c>
      <c r="I11" s="106"/>
      <c r="J11" s="106"/>
      <c r="K11" s="106"/>
      <c r="L11" s="106"/>
      <c r="M11" s="106"/>
      <c r="N11" s="106"/>
      <c r="O11" s="106"/>
      <c r="P11" s="106"/>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49</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50</v>
      </c>
      <c r="I16" s="105"/>
      <c r="J16" s="105"/>
      <c r="K16" s="105"/>
      <c r="L16" s="105"/>
      <c r="M16" s="105"/>
      <c r="N16" s="105"/>
      <c r="O16" s="105"/>
      <c r="P16" s="105"/>
      <c r="S16" s="101"/>
      <c r="T16" s="101"/>
      <c r="U16" s="101"/>
    </row>
    <row r="17" spans="2:23" ht="15" customHeight="1" x14ac:dyDescent="0.25">
      <c r="B17" s="121"/>
      <c r="C17" s="121"/>
      <c r="D17" s="121"/>
      <c r="G17" s="35" t="s">
        <v>9</v>
      </c>
      <c r="H17" s="120">
        <v>2251.37</v>
      </c>
      <c r="I17" s="105"/>
      <c r="J17" s="105"/>
      <c r="K17" s="105"/>
      <c r="L17" s="105"/>
      <c r="M17" s="105"/>
      <c r="N17" s="105"/>
      <c r="O17" s="105"/>
      <c r="P17" s="105"/>
      <c r="S17" s="101"/>
      <c r="T17" s="101"/>
      <c r="U17" s="101"/>
    </row>
    <row r="18" spans="2:23" ht="15" customHeight="1" x14ac:dyDescent="0.25">
      <c r="B18" s="121"/>
      <c r="C18" s="121"/>
      <c r="D18" s="121"/>
      <c r="G18" s="35" t="s">
        <v>10</v>
      </c>
      <c r="H18" s="105">
        <v>60</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16">
        <v>43737</v>
      </c>
      <c r="I20" s="105"/>
      <c r="J20" s="105"/>
      <c r="K20" s="105"/>
      <c r="L20" s="105"/>
      <c r="M20" s="105"/>
      <c r="N20" s="105"/>
      <c r="O20" s="105"/>
      <c r="P20" s="105"/>
    </row>
    <row r="21" spans="2:23" ht="15" customHeight="1" x14ac:dyDescent="0.25">
      <c r="B21" s="121"/>
      <c r="C21" s="121"/>
      <c r="D21" s="121"/>
      <c r="G21" s="35" t="s">
        <v>34</v>
      </c>
      <c r="H21" s="117">
        <v>138</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16">
        <v>43765</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184</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7" t="s">
        <v>199</v>
      </c>
      <c r="S26" s="108"/>
      <c r="T26" s="108"/>
      <c r="U26" s="109"/>
      <c r="W26" s="21"/>
    </row>
    <row r="27" spans="2:23" ht="15" customHeight="1" x14ac:dyDescent="0.25">
      <c r="B27" s="121"/>
      <c r="C27" s="121"/>
      <c r="D27" s="121"/>
      <c r="G27" s="104"/>
      <c r="H27" s="103"/>
      <c r="I27" s="103"/>
      <c r="J27" s="103"/>
      <c r="K27" s="103"/>
      <c r="L27" s="103"/>
      <c r="M27" s="103"/>
      <c r="N27" s="103"/>
      <c r="O27" s="103"/>
      <c r="P27" s="103"/>
      <c r="R27" s="110"/>
      <c r="S27" s="111"/>
      <c r="T27" s="111"/>
      <c r="U27" s="112"/>
      <c r="W27" s="21"/>
    </row>
    <row r="28" spans="2:23" ht="15" customHeight="1" x14ac:dyDescent="0.25">
      <c r="B28" s="121"/>
      <c r="C28" s="121"/>
      <c r="D28" s="121"/>
      <c r="G28" s="104"/>
      <c r="H28" s="103"/>
      <c r="I28" s="103"/>
      <c r="J28" s="103"/>
      <c r="K28" s="103"/>
      <c r="L28" s="103"/>
      <c r="M28" s="103"/>
      <c r="N28" s="103"/>
      <c r="O28" s="103"/>
      <c r="P28" s="103"/>
      <c r="R28" s="110"/>
      <c r="S28" s="111"/>
      <c r="T28" s="111"/>
      <c r="U28" s="112"/>
      <c r="W28" s="21"/>
    </row>
    <row r="29" spans="2:23" ht="15" customHeight="1" x14ac:dyDescent="0.25">
      <c r="B29" s="121"/>
      <c r="C29" s="121"/>
      <c r="D29" s="121"/>
      <c r="G29" s="104"/>
      <c r="H29" s="103"/>
      <c r="I29" s="103"/>
      <c r="J29" s="103"/>
      <c r="K29" s="103"/>
      <c r="L29" s="103"/>
      <c r="M29" s="103"/>
      <c r="N29" s="103"/>
      <c r="O29" s="103"/>
      <c r="P29" s="103"/>
      <c r="R29" s="110"/>
      <c r="S29" s="111"/>
      <c r="T29" s="111"/>
      <c r="U29" s="112"/>
      <c r="W29" s="21"/>
    </row>
    <row r="30" spans="2:23" ht="15" customHeight="1" x14ac:dyDescent="0.25">
      <c r="B30" s="121"/>
      <c r="C30" s="121"/>
      <c r="D30" s="121"/>
      <c r="G30" s="104"/>
      <c r="H30" s="103"/>
      <c r="I30" s="103"/>
      <c r="J30" s="103"/>
      <c r="K30" s="103"/>
      <c r="L30" s="103"/>
      <c r="M30" s="103"/>
      <c r="N30" s="103"/>
      <c r="O30" s="103"/>
      <c r="P30" s="103"/>
      <c r="R30" s="110"/>
      <c r="S30" s="111"/>
      <c r="T30" s="111"/>
      <c r="U30" s="112"/>
      <c r="W30" s="21"/>
    </row>
    <row r="31" spans="2:23" ht="15" customHeight="1" x14ac:dyDescent="0.25">
      <c r="B31" s="121"/>
      <c r="C31" s="121"/>
      <c r="D31" s="121"/>
      <c r="G31" s="104"/>
      <c r="H31" s="103"/>
      <c r="I31" s="103"/>
      <c r="J31" s="103"/>
      <c r="K31" s="103"/>
      <c r="L31" s="103"/>
      <c r="M31" s="103"/>
      <c r="N31" s="103"/>
      <c r="O31" s="103"/>
      <c r="P31" s="103"/>
      <c r="R31" s="110"/>
      <c r="S31" s="111"/>
      <c r="T31" s="111"/>
      <c r="U31" s="112"/>
      <c r="W31" s="21"/>
    </row>
    <row r="32" spans="2:23" ht="15" customHeight="1" x14ac:dyDescent="0.25">
      <c r="B32" s="121"/>
      <c r="C32" s="121"/>
      <c r="D32" s="121"/>
      <c r="G32" s="104"/>
      <c r="H32" s="103"/>
      <c r="I32" s="103"/>
      <c r="J32" s="103"/>
      <c r="K32" s="103"/>
      <c r="L32" s="103"/>
      <c r="M32" s="103"/>
      <c r="N32" s="103"/>
      <c r="O32" s="103"/>
      <c r="P32" s="103"/>
      <c r="R32" s="110"/>
      <c r="S32" s="111"/>
      <c r="T32" s="111"/>
      <c r="U32" s="112"/>
      <c r="W32" s="21"/>
    </row>
    <row r="33" spans="2:23" ht="15" customHeight="1" x14ac:dyDescent="0.25">
      <c r="B33" s="121"/>
      <c r="C33" s="121"/>
      <c r="D33" s="121"/>
      <c r="G33" s="104"/>
      <c r="H33" s="103"/>
      <c r="I33" s="103"/>
      <c r="J33" s="103"/>
      <c r="K33" s="103"/>
      <c r="L33" s="103"/>
      <c r="M33" s="103"/>
      <c r="N33" s="103"/>
      <c r="O33" s="103"/>
      <c r="P33" s="103"/>
      <c r="R33" s="113"/>
      <c r="S33" s="114"/>
      <c r="T33" s="114"/>
      <c r="U33" s="115"/>
      <c r="W33" s="21"/>
    </row>
    <row r="34" spans="2:23" ht="15" customHeight="1" x14ac:dyDescent="0.25"/>
    <row r="35" spans="2:23" ht="15" hidden="1" customHeight="1" x14ac:dyDescent="0.25"/>
  </sheetData>
  <sheetProtection algorithmName="SHA-512" hashValue="fNB3mkOkUFtfHJtdP5qnrsfdW86DxWg3jgXhFAYIBXqbNRyv9+pXhBEPic/qNYZu996rIJp3EALovPegwjt/9A==" saltValue="GXHso96DUQEJg1GkzujxRQ=="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19/09/06073945/Edital-PM-BA-Oficial.pdf" xr:uid="{99CAF178-B385-45E1-9CB0-4FEF0F12113E}"/>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51</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52</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53</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54</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112</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83</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85</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84</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86</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87</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t="s">
        <v>88</v>
      </c>
      <c r="G21" s="48"/>
      <c r="H21" s="49">
        <f>'D11'!$H$74</f>
        <v>0</v>
      </c>
      <c r="I21" s="49">
        <f>'D11'!$I$74</f>
        <v>0</v>
      </c>
      <c r="J21" s="49">
        <f>'D11'!$J$74</f>
        <v>0</v>
      </c>
      <c r="K21" s="43"/>
      <c r="L21" s="49">
        <f>'D11'!$L$74</f>
        <v>0</v>
      </c>
      <c r="M21" s="49">
        <f>'D11'!$M$74</f>
        <v>0</v>
      </c>
      <c r="N21" s="49">
        <f>'D11'!$N$74</f>
        <v>0</v>
      </c>
      <c r="O21" s="49">
        <f>'D11'!$O$74</f>
        <v>0</v>
      </c>
      <c r="P21" s="43"/>
      <c r="Q21" s="50" t="str">
        <f>'D11'!$Q$74</f>
        <v/>
      </c>
      <c r="R21" s="50" t="str">
        <f>'D11'!$R$74</f>
        <v/>
      </c>
      <c r="S21" s="49" t="str">
        <f t="shared" si="0"/>
        <v/>
      </c>
      <c r="T21" s="43"/>
      <c r="U21" s="50" t="str">
        <f>'D11'!$U$74</f>
        <v/>
      </c>
      <c r="V21" s="50" t="str">
        <f>'D11'!$V$74</f>
        <v/>
      </c>
      <c r="W21" s="49" t="str">
        <f t="shared" si="1"/>
        <v/>
      </c>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CP4CtW4U0Re5AFewPTLvfbczhlZMB8sG7qZ35NfZ16869dgSim9wjGh7GcL+oQ5Mpkh0UB78P8zvq5wO8mxZCQ==" saltValue="BnBV4HAOMfnXRJxttkDbJ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05" priority="13" operator="equal">
      <formula>"A"</formula>
    </cfRule>
    <cfRule type="cellIs" dxfId="104" priority="14" operator="equal">
      <formula>"U"</formula>
    </cfRule>
    <cfRule type="cellIs" dxfId="103" priority="15" operator="equal">
      <formula>"OK"</formula>
    </cfRule>
  </conditionalFormatting>
  <conditionalFormatting sqref="L10:O10 H13:I13 H17:I17 H21:I21 H25:I25">
    <cfRule type="cellIs" dxfId="102" priority="22" operator="equal">
      <formula>"A"</formula>
    </cfRule>
    <cfRule type="cellIs" dxfId="101" priority="23" operator="equal">
      <formula>"U"</formula>
    </cfRule>
    <cfRule type="cellIs" dxfId="100" priority="24" operator="equal">
      <formula>"OK"</formula>
    </cfRule>
  </conditionalFormatting>
  <conditionalFormatting sqref="L9:O9">
    <cfRule type="cellIs" dxfId="99" priority="25" operator="equal">
      <formula>"A"</formula>
    </cfRule>
    <cfRule type="cellIs" dxfId="98" priority="26" operator="equal">
      <formula>"U"</formula>
    </cfRule>
    <cfRule type="cellIs" dxfId="97" priority="27" operator="equal">
      <formula>"OK"</formula>
    </cfRule>
  </conditionalFormatting>
  <conditionalFormatting sqref="J13 J17 J21 J25">
    <cfRule type="cellIs" dxfId="96" priority="19" operator="equal">
      <formula>"A"</formula>
    </cfRule>
    <cfRule type="cellIs" dxfId="95" priority="20" operator="equal">
      <formula>"U"</formula>
    </cfRule>
    <cfRule type="cellIs" dxfId="94" priority="21" operator="equal">
      <formula>"OK"</formula>
    </cfRule>
  </conditionalFormatting>
  <conditionalFormatting sqref="L11:O11 L13:N13 L17:N17 L21:N21 L25:N25 L15:O15 L19:O19 L23:O23">
    <cfRule type="cellIs" dxfId="93" priority="16" operator="equal">
      <formula>"A"</formula>
    </cfRule>
    <cfRule type="cellIs" dxfId="92" priority="17" operator="equal">
      <formula>"U"</formula>
    </cfRule>
    <cfRule type="cellIs" dxfId="91" priority="18" operator="equal">
      <formula>"OK"</formula>
    </cfRule>
  </conditionalFormatting>
  <conditionalFormatting sqref="O27 O29 O31 O33 O35 O37 O39">
    <cfRule type="cellIs" dxfId="90" priority="1" operator="equal">
      <formula>"A"</formula>
    </cfRule>
    <cfRule type="cellIs" dxfId="89" priority="2" operator="equal">
      <formula>"U"</formula>
    </cfRule>
    <cfRule type="cellIs" dxfId="88" priority="3" operator="equal">
      <formula>"OK"</formula>
    </cfRule>
  </conditionalFormatting>
  <conditionalFormatting sqref="H27:I27 H29:I29 H31:I31 H33:I33 H35:I35 H37:I37 H39:I39">
    <cfRule type="cellIs" dxfId="87" priority="10" operator="equal">
      <formula>"A"</formula>
    </cfRule>
    <cfRule type="cellIs" dxfId="86" priority="11" operator="equal">
      <formula>"U"</formula>
    </cfRule>
    <cfRule type="cellIs" dxfId="85" priority="12" operator="equal">
      <formula>"OK"</formula>
    </cfRule>
  </conditionalFormatting>
  <conditionalFormatting sqref="J27 J29 J31 J33 J35 J37 J39">
    <cfRule type="cellIs" dxfId="84" priority="7" operator="equal">
      <formula>"A"</formula>
    </cfRule>
    <cfRule type="cellIs" dxfId="83" priority="8" operator="equal">
      <formula>"U"</formula>
    </cfRule>
    <cfRule type="cellIs" dxfId="82" priority="9" operator="equal">
      <formula>"OK"</formula>
    </cfRule>
  </conditionalFormatting>
  <conditionalFormatting sqref="L27:N27 L29:N29 L31:N31 L33:N33 L35:N35 L37:N37 L39:N39">
    <cfRule type="cellIs" dxfId="81" priority="4" operator="equal">
      <formula>"A"</formula>
    </cfRule>
    <cfRule type="cellIs" dxfId="80" priority="5" operator="equal">
      <formula>"U"</formula>
    </cfRule>
    <cfRule type="cellIs" dxfId="79"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MATEMÁTICA/RLM</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INFORMÁTICA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CIÊNCIAS HUMANAS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CONSTITUCIONAL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DIREITO HUMANO</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DIREITO ADMINISTRATIVO</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DIREITO PENAL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PROCESSO PENAL</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t="str">
        <f>Disciplinas!F21</f>
        <v>DIREITO PENAL MILITAR</v>
      </c>
      <c r="E19" s="131"/>
      <c r="F19" s="131"/>
      <c r="G19" s="82">
        <f>IF(ISNUMBER(AVERAGE(Disciplinas!H21:J21)),AVERAGE(Disciplinas!H21:J21),0)</f>
        <v>0</v>
      </c>
      <c r="H19" s="82">
        <f>IF(ISNUMBER(AVERAGE(Disciplinas!L21:O21)),AVERAGE(Disciplinas!L21:O21),0)</f>
        <v>0</v>
      </c>
      <c r="I19" s="82" t="str">
        <f>Disciplinas!S21</f>
        <v/>
      </c>
      <c r="J19" s="83" t="str">
        <f>Disciplinas!W21</f>
        <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G/mZSXa056n7BgbfahcvjQhnJ6hiJ8PRUm99/1TOCQF+mwP8nyyzXz0WSG71VjfnkVJk/mHBq2dRDf5lbT0WMA==" saltValue="dCW/uBVjXNFGk3mB87iEl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55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57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58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59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60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62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63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64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33.75" x14ac:dyDescent="0.25">
      <c r="A24" s="25"/>
      <c r="B24" s="25"/>
      <c r="C24" s="25"/>
      <c r="D24" s="25"/>
      <c r="E24" s="26">
        <v>11</v>
      </c>
      <c r="F24" s="23" t="s">
        <v>65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66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67</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4SgoF03i78KgrQ0YEXzNFlsztMAf4jYkXnResNrpDPCPnudL7T69ea4V3mBZ2g8PuNHFRfWUkEBJryc8UquVqw==" saltValue="VuewMK2OOVEztT1ln83gH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78" priority="8" operator="equal">
      <formula>$Z$15</formula>
    </cfRule>
    <cfRule type="cellIs" dxfId="77" priority="9" operator="equal">
      <formula>$Z$14</formula>
    </cfRule>
  </conditionalFormatting>
  <conditionalFormatting sqref="H52:J73 L52:O73">
    <cfRule type="cellIs" dxfId="76" priority="6" operator="equal">
      <formula>$Z$15</formula>
    </cfRule>
    <cfRule type="cellIs" dxfId="75" priority="7" operator="equal">
      <formula>$Z$14</formula>
    </cfRule>
  </conditionalFormatting>
  <conditionalFormatting sqref="J14:J23">
    <cfRule type="cellIs" dxfId="74" priority="4" operator="equal">
      <formula>$Z$15</formula>
    </cfRule>
    <cfRule type="cellIs" dxfId="73" priority="5"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75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76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56.25" x14ac:dyDescent="0.25">
      <c r="A23" s="25"/>
      <c r="B23" s="25"/>
      <c r="C23" s="25"/>
      <c r="D23" s="25"/>
      <c r="E23" s="30">
        <v>10</v>
      </c>
      <c r="F23" s="24" t="s">
        <v>77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33.75" x14ac:dyDescent="0.25">
      <c r="A25" s="25"/>
      <c r="B25" s="25"/>
      <c r="C25" s="25"/>
      <c r="D25" s="25"/>
      <c r="E25" s="30">
        <v>12</v>
      </c>
      <c r="F25" s="24" t="s">
        <v>79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80</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81</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33.75" x14ac:dyDescent="0.25">
      <c r="A28" s="25"/>
      <c r="B28" s="25"/>
      <c r="C28" s="25"/>
      <c r="D28" s="25"/>
      <c r="E28" s="26">
        <v>15</v>
      </c>
      <c r="F28" s="23" t="s">
        <v>82</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6qMRiaX/haBxMICvJImZxFAiOcRr28v5d+z24DFJhLomf1YYl2XojkRXlEn8QAjp93Ir7UrxVUQa1+hMYVGEg==" saltValue="TDjGszN7eoQCrrXgVBY1B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94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95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96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56.25" x14ac:dyDescent="0.25">
      <c r="A22" s="25"/>
      <c r="B22" s="25"/>
      <c r="C22" s="25"/>
      <c r="D22" s="25"/>
      <c r="E22" s="26">
        <v>9</v>
      </c>
      <c r="F22" s="23" t="s">
        <v>97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56.25" x14ac:dyDescent="0.25">
      <c r="A23" s="25"/>
      <c r="B23" s="25"/>
      <c r="C23" s="25"/>
      <c r="D23" s="25"/>
      <c r="E23" s="30">
        <v>10</v>
      </c>
      <c r="F23" s="24" t="s">
        <v>98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45" x14ac:dyDescent="0.25">
      <c r="A24" s="25"/>
      <c r="B24" s="25"/>
      <c r="C24" s="25"/>
      <c r="D24" s="25"/>
      <c r="E24" s="26">
        <v>11</v>
      </c>
      <c r="F24" s="23" t="s">
        <v>99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33.75" x14ac:dyDescent="0.25">
      <c r="A25" s="25"/>
      <c r="B25" s="25"/>
      <c r="C25" s="25"/>
      <c r="D25" s="25"/>
      <c r="E25" s="30">
        <v>12</v>
      </c>
      <c r="F25" s="24" t="s">
        <v>100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65h21ypwup1Wxj0pUmxuugRy/TKMNjkGwa00T6qGyn/4whBHJ3x/BrRtLpgEmZWrYWjsPd2iSea3ZJe0/HUtQ==" saltValue="MLiQ3+X6asBHF2qt4uHbH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12" operator="equal">
      <formula>$Z$15</formula>
    </cfRule>
    <cfRule type="cellIs" dxfId="61" priority="13" operator="equal">
      <formula>$Z$14</formula>
    </cfRule>
  </conditionalFormatting>
  <conditionalFormatting sqref="H52:J73 L52:O73">
    <cfRule type="cellIs" dxfId="60" priority="10" operator="equal">
      <formula>$Z$15</formula>
    </cfRule>
    <cfRule type="cellIs" dxfId="59" priority="11"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101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102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103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105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106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107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108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109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110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111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iCJvwlTw7yb2OkS8ZQVEATKV4yU8N2mP4JBlPEfUL0M+fTeIuvqQmNeM8jvChcAufgBRIRRyb63gswqWHP7VQ==" saltValue="NId6B1mW8ox5jvPfNFqOd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112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113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114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115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116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117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185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118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186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67.5" x14ac:dyDescent="0.25">
      <c r="A22" s="25"/>
      <c r="B22" s="25"/>
      <c r="C22" s="25"/>
      <c r="D22" s="25"/>
      <c r="E22" s="26">
        <v>9</v>
      </c>
      <c r="F22" s="23" t="s">
        <v>187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33.75" x14ac:dyDescent="0.25">
      <c r="A23" s="25"/>
      <c r="B23" s="25"/>
      <c r="C23" s="25"/>
      <c r="D23" s="25"/>
      <c r="E23" s="30">
        <v>10</v>
      </c>
      <c r="F23" s="24" t="s">
        <v>188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189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56.25" x14ac:dyDescent="0.25">
      <c r="A25" s="25"/>
      <c r="B25" s="25"/>
      <c r="C25" s="25"/>
      <c r="D25" s="25"/>
      <c r="E25" s="30">
        <v>12</v>
      </c>
      <c r="F25" s="24" t="s">
        <v>190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56.25" x14ac:dyDescent="0.25">
      <c r="A26" s="25"/>
      <c r="B26" s="25"/>
      <c r="C26" s="25"/>
      <c r="D26" s="25"/>
      <c r="E26" s="26">
        <v>13</v>
      </c>
      <c r="F26" s="23" t="s">
        <v>191</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192</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33.75" x14ac:dyDescent="0.25">
      <c r="A28" s="25"/>
      <c r="B28" s="25"/>
      <c r="C28" s="25"/>
      <c r="D28" s="25"/>
      <c r="E28" s="26">
        <v>15</v>
      </c>
      <c r="F28" s="23" t="s">
        <v>193</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22.5" x14ac:dyDescent="0.25">
      <c r="A29" s="25"/>
      <c r="B29" s="25"/>
      <c r="C29" s="25"/>
      <c r="D29" s="25"/>
      <c r="E29" s="30">
        <v>16</v>
      </c>
      <c r="F29" s="24" t="s">
        <v>194</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ht="22.5" x14ac:dyDescent="0.25">
      <c r="A30" s="25"/>
      <c r="B30" s="25"/>
      <c r="C30" s="25"/>
      <c r="D30" s="25"/>
      <c r="E30" s="26">
        <v>17</v>
      </c>
      <c r="F30" s="23" t="s">
        <v>195</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ht="22.5" x14ac:dyDescent="0.25">
      <c r="A31" s="25"/>
      <c r="B31" s="25"/>
      <c r="C31" s="25"/>
      <c r="D31" s="25"/>
      <c r="E31" s="30">
        <v>18</v>
      </c>
      <c r="F31" s="24" t="s">
        <v>196</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22.5" x14ac:dyDescent="0.25">
      <c r="A32" s="25"/>
      <c r="B32" s="25"/>
      <c r="C32" s="25"/>
      <c r="D32" s="25"/>
      <c r="E32" s="26">
        <v>19</v>
      </c>
      <c r="F32" s="23" t="s">
        <v>197</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ht="33.75" x14ac:dyDescent="0.25">
      <c r="A33" s="25"/>
      <c r="B33" s="25"/>
      <c r="C33" s="25"/>
      <c r="D33" s="25"/>
      <c r="E33" s="30">
        <v>20</v>
      </c>
      <c r="F33" s="24" t="s">
        <v>198</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7o18wjV+IrMyj32df2CTsXU9n17PVqtBtDKIhEFRbtUeLypIRyMDx4Nc6XByVDZ9Ih9B19wssaNDpMfPMfwA1A==" saltValue="cXTBlj9YXnAorpe/QYWii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2019-09-06T15:45:28Z</dcterms:modified>
</cp:coreProperties>
</file>