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3D210A99-A4E9-47A5-A10B-8F94F631D230}" xr6:coauthVersionLast="43" xr6:coauthVersionMax="43"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 name="D7" sheetId="31" r:id="rId11"/>
    <sheet name="D8" sheetId="17" r:id="rId12"/>
    <sheet name="D9" sheetId="32" r:id="rId13"/>
    <sheet name="D10" sheetId="19" r:id="rId1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O74" i="19" l="1"/>
  <c r="N74" i="19"/>
  <c r="M74" i="19"/>
  <c r="L74" i="19"/>
  <c r="J74" i="19"/>
  <c r="I74" i="19"/>
  <c r="H74" i="19"/>
  <c r="O74" i="32"/>
  <c r="N74" i="32"/>
  <c r="M74" i="32"/>
  <c r="L74" i="32"/>
  <c r="J74" i="32"/>
  <c r="I74" i="32"/>
  <c r="H74" i="32"/>
  <c r="O74" i="17"/>
  <c r="N74" i="17"/>
  <c r="M74" i="17"/>
  <c r="L74" i="17"/>
  <c r="J74" i="17"/>
  <c r="I74" i="17"/>
  <c r="H74" i="17"/>
  <c r="O74" i="31"/>
  <c r="N74" i="31"/>
  <c r="M74" i="31"/>
  <c r="L74" i="31"/>
  <c r="J74" i="31"/>
  <c r="I74" i="31"/>
  <c r="H74" i="31"/>
  <c r="O74" i="15"/>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W74" i="8" s="1"/>
  <c r="U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9"/>
  <c r="W74" i="19" s="1"/>
  <c r="U74" i="19"/>
  <c r="R74" i="19"/>
  <c r="Q74" i="19"/>
  <c r="W52" i="19"/>
  <c r="S52" i="19"/>
  <c r="W51" i="19"/>
  <c r="S51" i="19"/>
  <c r="W50" i="19"/>
  <c r="S50" i="19"/>
  <c r="W49" i="19"/>
  <c r="S49" i="19"/>
  <c r="W48" i="19"/>
  <c r="S48" i="19"/>
  <c r="W47" i="19"/>
  <c r="S47" i="19"/>
  <c r="W46" i="19"/>
  <c r="S46" i="19"/>
  <c r="W45" i="19"/>
  <c r="S45" i="19"/>
  <c r="W44" i="19"/>
  <c r="S44" i="19"/>
  <c r="W43" i="19"/>
  <c r="S43" i="19"/>
  <c r="W42" i="19"/>
  <c r="S42" i="19"/>
  <c r="W41" i="19"/>
  <c r="S41" i="19"/>
  <c r="W40" i="19"/>
  <c r="S40" i="19"/>
  <c r="W39" i="19"/>
  <c r="S39" i="19"/>
  <c r="W38" i="19"/>
  <c r="S38" i="19"/>
  <c r="W37" i="19"/>
  <c r="S37" i="19"/>
  <c r="W36" i="19"/>
  <c r="S36" i="19"/>
  <c r="W35" i="19"/>
  <c r="S35" i="19"/>
  <c r="W34" i="19"/>
  <c r="S34" i="19"/>
  <c r="S33" i="19"/>
  <c r="S32" i="19"/>
  <c r="S31" i="19"/>
  <c r="S30" i="19"/>
  <c r="W29" i="19"/>
  <c r="S29" i="19"/>
  <c r="W28" i="19"/>
  <c r="S28" i="19"/>
  <c r="W27" i="19"/>
  <c r="S27" i="19"/>
  <c r="W26" i="19"/>
  <c r="S26" i="19"/>
  <c r="W25" i="19"/>
  <c r="S25" i="19"/>
  <c r="W24" i="19"/>
  <c r="S24" i="19"/>
  <c r="W23" i="19"/>
  <c r="S23" i="19"/>
  <c r="W22" i="19"/>
  <c r="S22" i="19"/>
  <c r="W21" i="19"/>
  <c r="S21" i="19"/>
  <c r="W20" i="19"/>
  <c r="S20" i="19"/>
  <c r="W19" i="19"/>
  <c r="S19" i="19"/>
  <c r="W18" i="19"/>
  <c r="S18" i="19"/>
  <c r="W17" i="19"/>
  <c r="S17" i="19"/>
  <c r="W16" i="19"/>
  <c r="S16" i="19"/>
  <c r="W15" i="19"/>
  <c r="S15" i="19"/>
  <c r="W14" i="19"/>
  <c r="S14" i="19"/>
  <c r="V74" i="32"/>
  <c r="U74" i="32"/>
  <c r="R74" i="32"/>
  <c r="S74" i="32" s="1"/>
  <c r="Q74" i="32"/>
  <c r="W52" i="32"/>
  <c r="S52" i="32"/>
  <c r="W51" i="32"/>
  <c r="S51" i="32"/>
  <c r="W50" i="32"/>
  <c r="S50" i="32"/>
  <c r="W49" i="32"/>
  <c r="S49" i="32"/>
  <c r="W48" i="32"/>
  <c r="S48" i="32"/>
  <c r="W47" i="32"/>
  <c r="S47" i="32"/>
  <c r="W46" i="32"/>
  <c r="S46" i="32"/>
  <c r="W45" i="32"/>
  <c r="S45" i="32"/>
  <c r="W44" i="32"/>
  <c r="S44" i="32"/>
  <c r="W43" i="32"/>
  <c r="S43" i="32"/>
  <c r="W42" i="32"/>
  <c r="S42" i="32"/>
  <c r="W41" i="32"/>
  <c r="S41" i="32"/>
  <c r="W40" i="32"/>
  <c r="S40" i="32"/>
  <c r="W39" i="32"/>
  <c r="S39" i="32"/>
  <c r="W38" i="32"/>
  <c r="S38" i="32"/>
  <c r="W37" i="32"/>
  <c r="S37" i="32"/>
  <c r="W36" i="32"/>
  <c r="S36" i="32"/>
  <c r="W35" i="32"/>
  <c r="S35" i="32"/>
  <c r="W34" i="32"/>
  <c r="S34" i="32"/>
  <c r="S33" i="32"/>
  <c r="S32" i="32"/>
  <c r="S31" i="32"/>
  <c r="S30" i="32"/>
  <c r="W29" i="32"/>
  <c r="S29" i="32"/>
  <c r="W28" i="32"/>
  <c r="S28" i="32"/>
  <c r="W27" i="32"/>
  <c r="S27" i="32"/>
  <c r="W26" i="32"/>
  <c r="S26" i="32"/>
  <c r="W25" i="32"/>
  <c r="S25" i="32"/>
  <c r="W24" i="32"/>
  <c r="S24" i="32"/>
  <c r="W23" i="32"/>
  <c r="S23" i="32"/>
  <c r="W22" i="32"/>
  <c r="S22" i="32"/>
  <c r="W21" i="32"/>
  <c r="S21" i="32"/>
  <c r="W20" i="32"/>
  <c r="S20" i="32"/>
  <c r="W19" i="32"/>
  <c r="S19" i="32"/>
  <c r="W18" i="32"/>
  <c r="S18" i="32"/>
  <c r="W17" i="32"/>
  <c r="S17" i="32"/>
  <c r="W16" i="32"/>
  <c r="S16" i="32"/>
  <c r="W15" i="32"/>
  <c r="S15" i="32"/>
  <c r="W14" i="32"/>
  <c r="S14" i="32"/>
  <c r="V74" i="17"/>
  <c r="U74" i="17"/>
  <c r="R74" i="17"/>
  <c r="S74" i="17" s="1"/>
  <c r="Q74" i="17"/>
  <c r="W52" i="17"/>
  <c r="S52" i="17"/>
  <c r="W51" i="17"/>
  <c r="S51" i="17"/>
  <c r="W50" i="17"/>
  <c r="S50" i="17"/>
  <c r="W49" i="17"/>
  <c r="S49" i="17"/>
  <c r="W48" i="17"/>
  <c r="S48" i="17"/>
  <c r="W47" i="17"/>
  <c r="S47" i="17"/>
  <c r="W46" i="17"/>
  <c r="S46" i="17"/>
  <c r="W45" i="17"/>
  <c r="S45" i="17"/>
  <c r="W44" i="17"/>
  <c r="S44" i="17"/>
  <c r="W43" i="17"/>
  <c r="S43" i="17"/>
  <c r="W42" i="17"/>
  <c r="S42" i="17"/>
  <c r="W41" i="17"/>
  <c r="S41" i="17"/>
  <c r="W40" i="17"/>
  <c r="S40" i="17"/>
  <c r="W39" i="17"/>
  <c r="S39" i="17"/>
  <c r="W38" i="17"/>
  <c r="S38" i="17"/>
  <c r="W37" i="17"/>
  <c r="S37" i="17"/>
  <c r="W36" i="17"/>
  <c r="S36" i="17"/>
  <c r="W35" i="17"/>
  <c r="S35" i="17"/>
  <c r="W34" i="17"/>
  <c r="S34" i="17"/>
  <c r="S33" i="17"/>
  <c r="S32" i="17"/>
  <c r="S31" i="17"/>
  <c r="S30" i="17"/>
  <c r="W29" i="17"/>
  <c r="S29" i="17"/>
  <c r="W28" i="17"/>
  <c r="S28" i="17"/>
  <c r="W27" i="17"/>
  <c r="S27" i="17"/>
  <c r="W26" i="17"/>
  <c r="S26" i="17"/>
  <c r="W25" i="17"/>
  <c r="S25" i="17"/>
  <c r="W24" i="17"/>
  <c r="S24" i="17"/>
  <c r="W23" i="17"/>
  <c r="S23" i="17"/>
  <c r="W22" i="17"/>
  <c r="S22" i="17"/>
  <c r="W21" i="17"/>
  <c r="S21" i="17"/>
  <c r="W20" i="17"/>
  <c r="S20" i="17"/>
  <c r="W19" i="17"/>
  <c r="S19" i="17"/>
  <c r="W18" i="17"/>
  <c r="S18" i="17"/>
  <c r="W17" i="17"/>
  <c r="S17" i="17"/>
  <c r="W16" i="17"/>
  <c r="S16" i="17"/>
  <c r="W15" i="17"/>
  <c r="S15" i="17"/>
  <c r="W14" i="17"/>
  <c r="S14" i="17"/>
  <c r="V74" i="31"/>
  <c r="U74" i="31"/>
  <c r="R74" i="31"/>
  <c r="S74" i="31" s="1"/>
  <c r="Q74" i="31"/>
  <c r="W52" i="31"/>
  <c r="S52" i="31"/>
  <c r="W51" i="31"/>
  <c r="S51" i="31"/>
  <c r="W50" i="31"/>
  <c r="S50" i="31"/>
  <c r="W49" i="31"/>
  <c r="S49" i="31"/>
  <c r="W48" i="31"/>
  <c r="S48" i="31"/>
  <c r="W47" i="31"/>
  <c r="S47" i="31"/>
  <c r="W46" i="31"/>
  <c r="S46" i="31"/>
  <c r="W45" i="31"/>
  <c r="S45" i="31"/>
  <c r="W44" i="31"/>
  <c r="S44" i="31"/>
  <c r="W43" i="31"/>
  <c r="S43" i="31"/>
  <c r="W42" i="31"/>
  <c r="S42" i="31"/>
  <c r="W41" i="31"/>
  <c r="S41" i="31"/>
  <c r="W40" i="31"/>
  <c r="S40" i="31"/>
  <c r="W39" i="31"/>
  <c r="S39" i="31"/>
  <c r="W38" i="31"/>
  <c r="S38" i="31"/>
  <c r="W37" i="31"/>
  <c r="S37" i="31"/>
  <c r="W36" i="31"/>
  <c r="S36" i="31"/>
  <c r="W35" i="31"/>
  <c r="S35" i="31"/>
  <c r="W34" i="31"/>
  <c r="S34" i="31"/>
  <c r="S33" i="31"/>
  <c r="S32" i="31"/>
  <c r="S31" i="31"/>
  <c r="S30" i="31"/>
  <c r="W29" i="31"/>
  <c r="S29" i="31"/>
  <c r="W28" i="31"/>
  <c r="S28" i="31"/>
  <c r="W27" i="31"/>
  <c r="S27" i="31"/>
  <c r="W26" i="31"/>
  <c r="S26" i="31"/>
  <c r="W25" i="31"/>
  <c r="S25" i="31"/>
  <c r="W24" i="31"/>
  <c r="S24" i="31"/>
  <c r="W23" i="31"/>
  <c r="S23" i="31"/>
  <c r="W22" i="31"/>
  <c r="S22" i="31"/>
  <c r="W21" i="31"/>
  <c r="S21" i="31"/>
  <c r="W20" i="31"/>
  <c r="S20" i="31"/>
  <c r="W19" i="31"/>
  <c r="S19" i="31"/>
  <c r="W18" i="31"/>
  <c r="S18" i="31"/>
  <c r="W17" i="31"/>
  <c r="S17" i="31"/>
  <c r="W16" i="31"/>
  <c r="S16" i="31"/>
  <c r="W15" i="31"/>
  <c r="S15" i="31"/>
  <c r="W14" i="31"/>
  <c r="S14" i="31"/>
  <c r="V74" i="15"/>
  <c r="W74" i="15" s="1"/>
  <c r="U74" i="15"/>
  <c r="R74" i="15"/>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U74" i="30"/>
  <c r="R74" i="30"/>
  <c r="S74" i="30" s="1"/>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W74" i="9" l="1"/>
  <c r="S74" i="8"/>
  <c r="S74" i="15"/>
  <c r="S74" i="19"/>
  <c r="W74" i="30"/>
  <c r="W74" i="32"/>
  <c r="W74" i="11"/>
  <c r="W74" i="17"/>
  <c r="W74" i="12"/>
  <c r="W74" i="31"/>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V20" i="6"/>
  <c r="W20" i="6" s="1"/>
  <c r="J18" i="7" s="1"/>
  <c r="U20" i="6"/>
  <c r="R20" i="6"/>
  <c r="Q20" i="6"/>
  <c r="O20" i="6"/>
  <c r="N20" i="6"/>
  <c r="M20" i="6"/>
  <c r="L20" i="6"/>
  <c r="J20" i="6"/>
  <c r="I20" i="6"/>
  <c r="H20" i="6"/>
  <c r="V19" i="6"/>
  <c r="U19" i="6"/>
  <c r="R19" i="6"/>
  <c r="Q19" i="6"/>
  <c r="O19" i="6"/>
  <c r="N19" i="6"/>
  <c r="M19" i="6"/>
  <c r="L19" i="6"/>
  <c r="J19" i="6"/>
  <c r="I19" i="6"/>
  <c r="H19" i="6"/>
  <c r="V18" i="6"/>
  <c r="W18" i="6" s="1"/>
  <c r="J16" i="7" s="1"/>
  <c r="U18" i="6"/>
  <c r="R18" i="6"/>
  <c r="Q18" i="6"/>
  <c r="O18" i="6"/>
  <c r="N18" i="6"/>
  <c r="M18" i="6"/>
  <c r="L18" i="6"/>
  <c r="J18" i="6"/>
  <c r="I18" i="6"/>
  <c r="H18" i="6"/>
  <c r="V17" i="6"/>
  <c r="U17" i="6"/>
  <c r="R17" i="6"/>
  <c r="Q17" i="6"/>
  <c r="S17" i="6" s="1"/>
  <c r="I15" i="7" s="1"/>
  <c r="O17" i="6"/>
  <c r="N17" i="6"/>
  <c r="M17" i="6"/>
  <c r="L17" i="6"/>
  <c r="J17" i="6"/>
  <c r="I17" i="6"/>
  <c r="H17" i="6"/>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7" i="7" l="1"/>
  <c r="J33" i="7"/>
  <c r="I32" i="7"/>
  <c r="J30" i="7"/>
  <c r="J28" i="7"/>
  <c r="J24" i="7"/>
  <c r="J22" i="7"/>
  <c r="J20" i="7"/>
  <c r="S19" i="6"/>
  <c r="I17" i="7" s="1"/>
  <c r="J27" i="7"/>
  <c r="I28" i="7"/>
  <c r="G33" i="7"/>
  <c r="J34" i="7"/>
  <c r="G37" i="7"/>
  <c r="J38" i="7"/>
  <c r="I41" i="6"/>
  <c r="N41" i="6"/>
  <c r="W12" i="6"/>
  <c r="J10" i="7" s="1"/>
  <c r="S18" i="6"/>
  <c r="I16" i="7" s="1"/>
  <c r="J21" i="7"/>
  <c r="J29" i="7"/>
  <c r="I31" i="7"/>
  <c r="W13" i="6"/>
  <c r="J11" i="7" s="1"/>
  <c r="H13" i="7"/>
  <c r="W17" i="6"/>
  <c r="J15" i="7" s="1"/>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S20" i="6"/>
  <c r="I18" i="7" s="1"/>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W19" i="6"/>
  <c r="J17" i="7" s="1"/>
  <c r="G10" i="7"/>
  <c r="H9" i="7"/>
  <c r="U41" i="6"/>
  <c r="W11" i="6" l="1"/>
  <c r="J9" i="7" s="1"/>
  <c r="V41" i="6"/>
  <c r="W41" i="6" s="1"/>
  <c r="R41" i="6" l="1"/>
  <c r="S11" i="6" l="1"/>
  <c r="I9" i="7" s="1"/>
  <c r="Q41" i="6" l="1"/>
  <c r="S41" i="6" s="1"/>
</calcChain>
</file>

<file path=xl/sharedStrings.xml><?xml version="1.0" encoding="utf-8"?>
<sst xmlns="http://schemas.openxmlformats.org/spreadsheetml/2006/main" count="428" uniqueCount="152">
  <si>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</si>
  <si>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</si>
  <si>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</si>
  <si>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</si>
  <si>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</si>
  <si>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</si>
  <si>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</si>
  <si>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</si>
  <si>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</si>
  <si>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</si>
  <si>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</si>
  <si>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</si>
  <si>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</si>
  <si>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</si>
  <si>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</si>
  <si>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</si>
  <si>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</si>
  <si>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</si>
  <si>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</si>
  <si>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</si>
  <si>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</si>
  <si>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</si>
  <si>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</si>
  <si>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</si>
  <si>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</si>
  <si>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</si>
  <si>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</si>
  <si>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</si>
  <si>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</si>
  <si>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</si>
  <si>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</si>
  <si>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</si>
  <si>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</si>
  <si>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</si>
  <si>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</si>
  <si>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</si>
  <si>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Exercícios TEC Concursos</t>
  </si>
  <si>
    <t>%</t>
  </si>
  <si>
    <t>JE</t>
  </si>
  <si>
    <t>JR</t>
  </si>
  <si>
    <t>EP</t>
  </si>
  <si>
    <t>ET</t>
  </si>
  <si>
    <t>NA</t>
  </si>
  <si>
    <t>Não Aplicável</t>
  </si>
  <si>
    <t>Link oficial:</t>
  </si>
  <si>
    <t>Livro Digital</t>
  </si>
  <si>
    <t>Exercícios Livro Digital</t>
  </si>
  <si>
    <t>TRIBUNAL REGIONAL FEDERAL DA 4ª REGIÃO</t>
  </si>
  <si>
    <t>FCC</t>
  </si>
  <si>
    <t>RACIOCÍNIO LÓGICO-MATEMÁTICO</t>
  </si>
  <si>
    <t>PORTUGUÊS</t>
  </si>
  <si>
    <t>Estrutura lógica de relações arbitrárias entre pessoas, lugares, objetos ou eventos fictícios; deduzir novas informações das relações fornecidas e avaliar as condições usadas para estabelecer a estrutura daquelas relações.</t>
  </si>
  <si>
    <t>Compreensão e elaboração da lógica das situações por meio de: raciocínio verbal, raciocínio matemático, raciocínio sequencial, orientação espacial e temporal, formação de conceitos, discriminação de elementos.</t>
  </si>
  <si>
    <t>Compreensão do processo lógico que, a partir de um conjunto de hipóteses, conduz, de forma válida, a conclusões determinadas.</t>
  </si>
  <si>
    <t>Inquérito Policial: Natureza, Início e Dinâmica.</t>
  </si>
  <si>
    <t>https://dhg1h5j42swfq.cloudfront.net/2019/05/30185152/Edital-TRF4.pdf</t>
  </si>
  <si>
    <t>https://www.youtube.com/watch?v=gXvJJfMo-1w</t>
  </si>
  <si>
    <t>ANALISTA JUDICIÁRIO</t>
  </si>
  <si>
    <t>JUDICIÁRIA</t>
  </si>
  <si>
    <t>NÍVEL SUPERIOR EM DIREITO</t>
  </si>
  <si>
    <t>Interpretação de texto. Argumentação. Pressupostos e subentendidos. Níveis de linguagem</t>
  </si>
  <si>
    <t>Ortografia e acentuação.</t>
  </si>
  <si>
    <t>Articulação do texto: coesão e coerência</t>
  </si>
  <si>
    <t>Termos da oração. Processos de coordenação e subordinação. Discurso direto e indireto.</t>
  </si>
  <si>
    <t>Classes de palavras. Sintaxe.</t>
  </si>
  <si>
    <t>Tempos, modos e vozes verbais. Flexão nominal e verbal. Concordância nominal e verbal.</t>
  </si>
  <si>
    <t>Regência nominal e verbal. Ocorrência da Crase.</t>
  </si>
  <si>
    <t>Pontuação</t>
  </si>
  <si>
    <t>Equivalência e transformação de estruturas. Redação.</t>
  </si>
  <si>
    <t>Administração pública: princípios básicos</t>
  </si>
  <si>
    <t>Poderes administrativos: poder hierárquic o, p o d e r d i s c i p l i n a r, poder regulamentar, poder de polícia, uso e abuso do poder</t>
  </si>
  <si>
    <t>Ato administrativo: conceito, requisitos e atributos; anulação, revogação e convalidação; discricionariedade e vinculação</t>
  </si>
  <si>
    <t>Organização administrativa: administração direta e indireta; centralizada e descentralizada; autarquias, fundações, empresas públicas, sociedades de economia mista.</t>
  </si>
  <si>
    <t>Consórcios públicos (Lei nº 11.107/2005)</t>
  </si>
  <si>
    <t>Órgãos públicos: conceito, natureza e classificação.</t>
  </si>
  <si>
    <t>Servidores públicos: cargo, emprego e função públicos. Lei nº 8.112/1990 (Regime Jurídico dos Servidores Públicos Civis da União e alterações): disposições preliminares; provimento, vacância, remoção, redistribuição e substituição; direitos e vantagens: vencimento e remuneração, vantagens, férias, licenças, afastamentos, direito de petição; regime disciplinar: deveres e proibições, acumulação, responsabilidades, penalidades; processo administrativo disciplinar</t>
  </si>
  <si>
    <t>Processo administrativo (Lei nº 9.784/1999).</t>
  </si>
  <si>
    <t>Controle e responsabilização da administração: controle administrativo; controle judicial; controle legislativo. Responsabilidade extracontratual do Estado.</t>
  </si>
  <si>
    <t>Improbidade Administrativa (Lei nº 8.429/1992)</t>
  </si>
  <si>
    <t>Lei nº 11.416/2006</t>
  </si>
  <si>
    <t>Licitações e Contratos da Administração Pública (Lei nº 8.666/1993 e alterações posteriores).</t>
  </si>
  <si>
    <t>Convênios administrativos</t>
  </si>
  <si>
    <t>Pregão (Lei n° 10.520/2002).</t>
  </si>
  <si>
    <t>Regime Diferenciado de Contratações Públicas (Lei Federal nº 12.462/2011).</t>
  </si>
  <si>
    <t>Princípios fundamentais.</t>
  </si>
  <si>
    <t>Ações Constitucionais: habeas corpus, habeas data, mandado de segurança; mandado de injunção; ação popular; ação civil pública.</t>
  </si>
  <si>
    <t>Controle de constitucionalidade: sistemas difuso e concentrado; ação direta de inconstitucionalidade; ação declaratória de constitucionalidade; arguição de descumprimento de preceito fundamental; súmula vinculante; repercussão geral.</t>
  </si>
  <si>
    <t>Direitos e garantias fundamentais: direitos e deveres individuais e coletivos; direitos sociais; direitos de nacionalidade; direitos políticos</t>
  </si>
  <si>
    <t>Organização político-administrativa: disposições gerais; bens e competências da União, Estados, Distrito Federal e Municípios; intervenção federal.</t>
  </si>
  <si>
    <t>Administração Pública: disposições gerais; servidores públicos.</t>
  </si>
  <si>
    <t>Organização dos Poderes. Poder Executivo: atribuições e responsabilidades do Presidente da República. Poder Legislativo: órgãos e atribuições; processo legislativo; fiscalização contábil, financeira e orçamentária. Poder Judiciário: disposições gerais; Supremo Tribunal Federal; Conselho Nacional de Justiça; Superior Tribunal de Justiça; Tribunais Regionais Federais e Juízes Federais; Tribunais e Juízes dos Estados; Tribunais e Juízes do Trabalho; Conselho Superior da Justiça do Trabalho</t>
  </si>
  <si>
    <t>Funções essenciais à Justiça: Ministério Público; Advocacia Pública; Advocacia; Defensoria Pública</t>
  </si>
  <si>
    <t>Ordem Econômica e Financeira: princípios gerais da atividade econômica.</t>
  </si>
  <si>
    <t>Finanças Públicas: normas gerais; dos orçamentos.</t>
  </si>
  <si>
    <t>Ordem social: disposição geral; da seguridade social.</t>
  </si>
  <si>
    <t>DIREITO ADMINISTRATIVO</t>
  </si>
  <si>
    <t>DIREITO CONSTITUCIONAL</t>
  </si>
  <si>
    <t>DIREITO CIVIL</t>
  </si>
  <si>
    <t>Lei. Eficácia da lei. Aplicação da lei no tempo e no espaço. Interpretação da lei.</t>
  </si>
  <si>
    <t>Lei de Introdução às normas do Direito Brasileiro</t>
  </si>
  <si>
    <t>Das Pessoas Naturais: Da Personalidade e Da Capacidade. Dos Direitos da Personalidade.</t>
  </si>
  <si>
    <t>Das pessoas jurídicas. Domicílio Civil. Bens</t>
  </si>
  <si>
    <t>Dos Fatos Jurídicos: Dos negócios jurídicos; Dos atos jurídicos lícitos. Dos Atos Ilícitos. Prescrição e decadência.</t>
  </si>
  <si>
    <t>Do Direito das Obrigações. Dos Contratos: Das Disposições Gerais; Da Compra e Venda; Da Prestação de Serviço; Do Mandato; Da Transação. Empreitada (cap. VIII do Título VI do CC).</t>
  </si>
  <si>
    <t>Da Responsabilidade Civil</t>
  </si>
  <si>
    <t>Do Penhor, Da Hipoteca e Da Anticrese.</t>
  </si>
  <si>
    <t>DIREITO PROCESSUAL CIVIL</t>
  </si>
  <si>
    <t>Código de Processo Civil - Lei Federal n° 13.105/2015 e alterações e legislações especiais.</t>
  </si>
  <si>
    <t>Princípios gerais do processo civil. Fontes. Lei processual civil. Eficácia. Aplicação. Interpretação. Direito Processual Intertemporal. Critérios. Jurisdição. Conceito. Característica. Natureza jurídica. Princípios. Limites. Competência. Critérios determinadores. Competência originária dos Tribunais Superiores. Competência absoluta e relativa. Modificações. Meios de declaração de incompetência. Conflitos de competência e de atribuições. Direito de ação. Elementos. Condições. Classificação e critérios identificadores. Concurso e cumulação de ações. Conexão e continência</t>
  </si>
  <si>
    <t>Processo: Noções gerais. Relação Jurídica Processual. Pressupostos Processuais. Processo e procedimento. Espécies de processos e de procedimentos. Objeto do processo. Mérito. Questão principal, questões preliminares e prejudiciais. Sujeitos Processuais. Juiz. Mediadores e Conciliadores. Princípios. Poderes. Deveres. Responsabilidades. Impedimentos e Suspeição. Organização judiciária federal e estadual. Sujeitos Processuais. Partes e Procuradores. Capacidade e Legitimação. Representação e Substituição Processual. Litisconsórcio. Da Intervenção de Terceiros. Da Assistência. Da Denunciação da Lide. Do Chamamento ao Processo. Do incidente de desconsideração da personalidade jurídica. Do Amicus Curiae. Advogado. Ministério Público. Auxiliares da Justiça. A Advocacia Pública. Prerrogativas da Fazenda Pública em juízo. Atos processuais. Forma. Tempo. Lugar. Prazos. Comunicações. Nulidades. Procedimento comum. Aspectos Gerais. Fases. Petição inicial. Requisitos. Indeferimento da petição inicial e improcedência liminar do pedido. Resposta do réu. Prazos e preclusão. Prescrição. Revelia. Formação, suspensão e extinção do processo. Contestação. Reconvenção. Das Providências preliminares e do Saneamento. Julgamento conforme o estado do processo. Provas. Audiências. Conciliação e Mediação. Instrução e julgamento. Distribuição do ônus da prova. Fatos que independem de prova. Depoimento pessoal. Confissão. Prova documental. Exibição de documentos ou coisas. Prova testemunhal. Prova pericial. Inspeção judicial. Exame e valoração da prova. Produção Antecipada de Provas</t>
  </si>
  <si>
    <t>Da Tutela Provisória: Tutelas de Urgência e de Evidência. Fungibilidade. Princípios Gerais. Protesto, notificação e interpelação. Arresto. Sequestro. Caução. Busca e Apreensão. Exibição. Justificação. Sentença. Conceito. Classificações. Requisitos. Efeitos. Publicação, intimação, correção e integração da sentença. Do cumprimento da Sentença. Coisa julgada. Conceito. Espécies. Limites. Remessa Necessária. Meios de impugnação à sentença. Ação rescisória. Recursos. Disposições Gerais. Apelação. Agravos. Embargos de Declaração. Embargos de Divergência. Recurso Ordinário. Recurso Especial. Recurso Extraordinário. Recursos nos Tribunais Superiores. Reclamação e correição. Repercussão geral. Súmula vinculante. Recursos repetitivos. Liquidação de Sentença. Espécies. Procedimento. Cumprimento da sentença. Procedimento. Impugnação. Processo de Execução</t>
  </si>
  <si>
    <t xml:space="preserve">Dos Juizados Especiais Federais: Lei nº 10.259/01. Dos Juizados Especiais Cíveis: Lei nº 9.099/95. Lei nº 11.419/2006 – Lei do Processo Judicial Eletrônico. </t>
  </si>
  <si>
    <t xml:space="preserve">O Processo Civil nos sistemas de controle da constitucionalidade. </t>
  </si>
  <si>
    <t xml:space="preserve">Princípios gerais. Espécies. Execução contra a Fazenda Pública. Execução de Generalidades. Características. Espécies. Ação de Consignação em Pagamento. Ação Monitória. Ação de Exigir Contas. Ações Possessórias. Restauração de autos. Ação Popular. Ação Civil Pública. Aspectos processuais. Mandado de Segurança. Mandado de Injunção. Mandado de Segurança Coletivo. </t>
  </si>
  <si>
    <t>DIREITO PENAL</t>
  </si>
  <si>
    <t>Princípios de Direito Penal. Aplicação da lei penal</t>
  </si>
  <si>
    <t>Crime. Imputabilidade penal. Concurso de pessoas. Penas: Espécies de pena. Regimes de pena. Substituições da pena</t>
  </si>
  <si>
    <t>Ação penal. Extinção da punibilidade.</t>
  </si>
  <si>
    <t>Crimes contra o patrimônio: do furto, do roubo, da apropriação indébita, do estelionato e outras fraudes;</t>
  </si>
  <si>
    <t>Dos crimes contra a fé pública: da moeda falsa, da falsidade de títulos e outros papéis públicos, da falsidade documental;</t>
  </si>
  <si>
    <t>Dos crimes praticados por funcionário público e por particular contra a Administração em geral; dos crimes contra a Administração da justiça.</t>
  </si>
  <si>
    <t>Crimes contra a ordem tributária e econômica (Lei nº 8.137/1990).</t>
  </si>
  <si>
    <t>Crimes ambientais (Lei nº 9.605/1998).</t>
  </si>
  <si>
    <t>Crimes de licitações (Lei nº 8.666/93).</t>
  </si>
  <si>
    <t>Lavagem de dinheiro (Lei nº 9.613/1998).</t>
  </si>
  <si>
    <t>Organizações Criminosas (Lei nº 12.850/2013)</t>
  </si>
  <si>
    <t>DIREITO PROCESSUAL PENAL</t>
  </si>
  <si>
    <t>DIREITO TRIBUTÁRIO</t>
  </si>
  <si>
    <t>DIREITO PREVIDENCIÁRIO</t>
  </si>
  <si>
    <t>Da competência: territorial, absoluta e relativa. Competência por prerrogativa de função.</t>
  </si>
  <si>
    <t>Exceções. Restituição das Coisas Apreendidas. Medidas Assecuratórias. Da prova. Da busca e apreensão. Da prisão, das medidas cautelares e da liberdade provisória. Das citações e intimações. Da sentença. Da instrução criminal. Das nulidades. Dos recursos em geral. Habeas Corpus.</t>
  </si>
  <si>
    <t>Da execução penal. Juizados Especiais Federais Criminais.</t>
  </si>
  <si>
    <t>Normas gerais de Direito Tributário. Fontes do Direito Tributário. Norma tributária: vigência, aplicação, interpretação e integração.</t>
  </si>
  <si>
    <t>Tributo: conceito, natureza jurídica e espécies. Hipótese de incidência: conceito e aspectos. Fato gerador</t>
  </si>
  <si>
    <t>Obrigações tributárias: conceito e espécies, sujeitos ativo e passivo. Obrigação principal e acessória.</t>
  </si>
  <si>
    <t>Crédito tributário: conceito, natureza, lançamento, modalidades e revisão do lançamento, suspensão, extinção e exclusão do crédito tributário.</t>
  </si>
  <si>
    <t>Responsabilidade tributária.</t>
  </si>
  <si>
    <t>O Sistema Tributário Nacional: limitações constitucionais ao poder de tributar, imunidade tributária, competência tributária, tributos federais</t>
  </si>
  <si>
    <t>Administração tributária.</t>
  </si>
  <si>
    <t>Garantias e privilégios do crédito tributário.</t>
  </si>
  <si>
    <t>Processo Tributário. Cobrança da dívida ativa.</t>
  </si>
  <si>
    <t>Seguridade social: origem e evolução legislativa no Brasil; conceito; organização e princípios constitucionais.</t>
  </si>
  <si>
    <t>Aspectos Constitucionais da Previdência Social (arts. 201 e 202 da CF de 1988)</t>
  </si>
  <si>
    <t>Da organização da assistência social: Lei nº 8742/93 e alterações. Dos regimes de previdência social existentes</t>
  </si>
  <si>
    <t>Regime Geral da Previdência Social: beneficiário, benefícios em espécie e custeio (Leis nº 8.212/91, 8.213/91 e alterações)</t>
  </si>
  <si>
    <t>Decreto 3048/1991 que aprova o Regulamento da Previdência Social, e dá outras providências.</t>
  </si>
  <si>
    <t>Previdência Social do Servidor Público: noções gerais, benefícios e custeio.</t>
  </si>
  <si>
    <t>Regras gerais para a organização e o funcionamento dos regimes próprios de previdência social dos servidores públicos da União, dos Estados, do Distrito Federal e dos Municípios, dos militares dos Estados e do Distrito Federal e dá outras providências: Lei nº 9717/1998 e alterações. Previdência Complementar (Lei Complementar nº 109/2001).</t>
  </si>
  <si>
    <t>Relação entre a União, os Estados, o Distrito Federal e os Municípios, suas autarquias, fundações, sociedades de economia mista e outras entidades públicas e suas respectivas entidades fechadas de previdência complementar (Lei Complementar nº 108/2001).</t>
  </si>
  <si>
    <t>Lei nº 12.618/2012 e alterações (Regime de Previdência Complementar para os Servidores Públicos Federais).</t>
  </si>
  <si>
    <t>Conhecimentos Gerais (20 questões) Conhecimentos Específicos (30 questões)  e Estudo de Caso (2)</t>
  </si>
  <si>
    <t>CR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</si>
</sst>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66"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14" fontId="16" fillId="2" borderId="1" xfId="0" applyNumberFormat="1"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99">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LÓGICO-MATEMÁTICO</c:v>
                </c:pt>
                <c:pt idx="2">
                  <c:v>DIREITO ADMINISTRATIVO</c:v>
                </c:pt>
                <c:pt idx="3">
                  <c:v>DIREITO CONSTITUCIONAL</c:v>
                </c:pt>
                <c:pt idx="4">
                  <c:v>DIREITO CIVIL</c:v>
                </c:pt>
                <c:pt idx="5">
                  <c:v>DIREITO PROCESSUAL CIVIL</c:v>
                </c:pt>
                <c:pt idx="6">
                  <c:v>DIREITO PENAL</c:v>
                </c:pt>
                <c:pt idx="7">
                  <c:v>DIREITO PROCESSUAL PENAL</c:v>
                </c:pt>
                <c:pt idx="8">
                  <c:v>DIREITO TRIBUTÁRIO</c:v>
                </c:pt>
                <c:pt idx="9">
                  <c:v>DIREITO PREVIDENCIÁRIO</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LÓGICO-MATEMÁTICO</c:v>
                </c:pt>
                <c:pt idx="2">
                  <c:v>DIREITO ADMINISTRATIVO</c:v>
                </c:pt>
                <c:pt idx="3">
                  <c:v>DIREITO CONSTITUCIONAL</c:v>
                </c:pt>
                <c:pt idx="4">
                  <c:v>DIREITO CIVIL</c:v>
                </c:pt>
                <c:pt idx="5">
                  <c:v>DIREITO PROCESSUAL CIVIL</c:v>
                </c:pt>
                <c:pt idx="6">
                  <c:v>DIREITO PENAL</c:v>
                </c:pt>
                <c:pt idx="7">
                  <c:v>DIREITO PROCESSUAL PENAL</c:v>
                </c:pt>
                <c:pt idx="8">
                  <c:v>DIREITO TRIBUTÁRIO</c:v>
                </c:pt>
                <c:pt idx="9">
                  <c:v>DIREITO PREVIDENCIÁRIO</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LÓGICO-MATEMÁTICO</c:v>
                </c:pt>
                <c:pt idx="2">
                  <c:v>DIREITO ADMINISTRATIVO</c:v>
                </c:pt>
                <c:pt idx="3">
                  <c:v>DIREITO CONSTITUCIONAL</c:v>
                </c:pt>
                <c:pt idx="4">
                  <c:v>DIREITO CIVIL</c:v>
                </c:pt>
                <c:pt idx="5">
                  <c:v>DIREITO PROCESSUAL CIVIL</c:v>
                </c:pt>
                <c:pt idx="6">
                  <c:v>DIREITO PENAL</c:v>
                </c:pt>
                <c:pt idx="7">
                  <c:v>DIREITO PROCESSUAL PENAL</c:v>
                </c:pt>
                <c:pt idx="8">
                  <c:v>DIREITO TRIBUTÁRIO</c:v>
                </c:pt>
                <c:pt idx="9">
                  <c:v>DIREITO PREVIDENCIÁRIO</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PORTUGUÊS</c:v>
                </c:pt>
                <c:pt idx="1">
                  <c:v>RACIOCÍNIO LÓGICO-MATEMÁTICO</c:v>
                </c:pt>
                <c:pt idx="2">
                  <c:v>DIREITO ADMINISTRATIVO</c:v>
                </c:pt>
                <c:pt idx="3">
                  <c:v>DIREITO CONSTITUCIONAL</c:v>
                </c:pt>
                <c:pt idx="4">
                  <c:v>DIREITO CIVIL</c:v>
                </c:pt>
                <c:pt idx="5">
                  <c:v>DIREITO PROCESSUAL CIVIL</c:v>
                </c:pt>
                <c:pt idx="6">
                  <c:v>DIREITO PENAL</c:v>
                </c:pt>
                <c:pt idx="7">
                  <c:v>DIREITO PROCESSUAL PENAL</c:v>
                </c:pt>
                <c:pt idx="8">
                  <c:v>DIREITO TRIBUTÁRIO</c:v>
                </c:pt>
                <c:pt idx="9">
                  <c:v>DIREITO PREVIDENCIÁRIO</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Estatísticas!$I$9:$I$18</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blog/edital-trf4-2019/"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1.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2.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3.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14.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youtube.com/watch?v=gXvJJfMo-1w" TargetMode="External"/><Relationship Id="rId5" Type="http://schemas.openxmlformats.org/officeDocument/2006/relationships/hyperlink" Target="#Capa!A1"/><Relationship Id="rId15" Type="http://schemas.openxmlformats.org/officeDocument/2006/relationships/image" Target="../media/image9.jpg"/><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hyperlink" Target="https://www.estrategiaconcursos.com.br/cursosPorConcurso/trf-4-regiao/?gclid=EAIaIQobChMIqKH6oPnI4gIVFAuRCh1E8g_PEAAYASAAEgKlbfD_BwE" TargetMode="External"/></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590550</xdr:colOff>
      <xdr:row>6</xdr:row>
      <xdr:rowOff>180975</xdr:rowOff>
    </xdr:from>
    <xdr:to>
      <xdr:col>19</xdr:col>
      <xdr:colOff>38100</xdr:colOff>
      <xdr:row>38</xdr:row>
      <xdr:rowOff>47625</xdr:rowOff>
    </xdr:to>
    <xdr:pic>
      <xdr:nvPicPr>
        <xdr:cNvPr id="6" name="Imagem 5">
          <a:hlinkClick xmlns:r="http://schemas.openxmlformats.org/officeDocument/2006/relationships" r:id="rId7"/>
          <a:extLst>
            <a:ext uri="{FF2B5EF4-FFF2-40B4-BE49-F238E27FC236}">
              <a16:creationId xmlns:a16="http://schemas.microsoft.com/office/drawing/2014/main" id="{F0F9D6E2-8992-45B3-9A52-25198A671029}"/>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200150" y="1323975"/>
          <a:ext cx="10420350" cy="596265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15</xdr:row>
      <xdr:rowOff>1571625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DIREITO PROCESSUAL CIVIL</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28</xdr:row>
      <xdr:rowOff>47625</xdr:rowOff>
    </xdr:to>
    <xdr:grpSp>
      <xdr:nvGrpSpPr>
        <xdr:cNvPr id="48" name="Agrupar 47">
          <a:extLst>
            <a:ext uri="{FF2B5EF4-FFF2-40B4-BE49-F238E27FC236}">
              <a16:creationId xmlns:a16="http://schemas.microsoft.com/office/drawing/2014/main" id="{00000000-0008-0000-0B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B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B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B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B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B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B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B00-000018000000}"/>
              </a:ext>
            </a:extLst>
          </xdr:cNvPr>
          <xdr:cNvSpPr/>
        </xdr:nvSpPr>
        <xdr:spPr>
          <a:xfrm>
            <a:off x="0" y="2286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ysClr val="windowText" lastClr="000000"/>
                </a:solidFill>
                <a:latin typeface="Calibri"/>
                <a:cs typeface="Calibri"/>
              </a:rPr>
              <a:pPr algn="r"/>
              <a:t>DIREITO PENAL</a:t>
            </a:fld>
            <a:endParaRPr lang="pt-BR" sz="800" u="none">
              <a:solidFill>
                <a:sysClr val="windowText" lastClr="000000"/>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B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B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B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B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B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B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B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B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B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B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B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B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B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B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B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B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B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B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B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B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B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B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B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B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B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B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B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B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B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B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B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B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B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B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B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B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B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B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B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28</xdr:row>
      <xdr:rowOff>47625</xdr:rowOff>
    </xdr:to>
    <xdr:grpSp>
      <xdr:nvGrpSpPr>
        <xdr:cNvPr id="48" name="Agrupar 47">
          <a:extLst>
            <a:ext uri="{FF2B5EF4-FFF2-40B4-BE49-F238E27FC236}">
              <a16:creationId xmlns:a16="http://schemas.microsoft.com/office/drawing/2014/main" id="{00000000-0008-0000-0C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C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C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C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C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C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C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C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C00-000019000000}"/>
              </a:ext>
            </a:extLst>
          </xdr:cNvPr>
          <xdr:cNvSpPr/>
        </xdr:nvSpPr>
        <xdr:spPr>
          <a:xfrm>
            <a:off x="0" y="2476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ysClr val="windowText" lastClr="000000"/>
                </a:solidFill>
                <a:latin typeface="Calibri"/>
                <a:cs typeface="Calibri"/>
              </a:rPr>
              <a:pPr algn="r"/>
              <a:t>DIREITO PROCESSUAL PENAL</a:t>
            </a:fld>
            <a:endParaRPr lang="pt-BR" sz="800" u="none">
              <a:solidFill>
                <a:sysClr val="windowText" lastClr="000000"/>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C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C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C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C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C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C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C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C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C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C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C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C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C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C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C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C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C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C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C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C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C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C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C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C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C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C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C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C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C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C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C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C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C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C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C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C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C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C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26</xdr:row>
      <xdr:rowOff>0</xdr:rowOff>
    </xdr:to>
    <xdr:grpSp>
      <xdr:nvGrpSpPr>
        <xdr:cNvPr id="48" name="Agrupar 47">
          <a:extLst>
            <a:ext uri="{FF2B5EF4-FFF2-40B4-BE49-F238E27FC236}">
              <a16:creationId xmlns:a16="http://schemas.microsoft.com/office/drawing/2014/main" id="{00000000-0008-0000-0D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D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D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D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D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D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D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D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D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D00-00001A000000}"/>
              </a:ext>
            </a:extLst>
          </xdr:cNvPr>
          <xdr:cNvSpPr/>
        </xdr:nvSpPr>
        <xdr:spPr>
          <a:xfrm>
            <a:off x="0" y="2667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ysClr val="windowText" lastClr="000000"/>
                </a:solidFill>
                <a:latin typeface="Calibri"/>
                <a:cs typeface="Calibri"/>
              </a:rPr>
              <a:pPr algn="r"/>
              <a:t>DIREITO TRIBUTÁRIO</a:t>
            </a:fld>
            <a:endParaRPr lang="pt-BR" sz="800" u="none">
              <a:solidFill>
                <a:sysClr val="windowText" lastClr="000000"/>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D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D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D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D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D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D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D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D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D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D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D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D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D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D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D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D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D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D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D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D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D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D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D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D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D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D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D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D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D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D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D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D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D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D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D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D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D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20</xdr:row>
      <xdr:rowOff>571500</xdr:rowOff>
    </xdr:to>
    <xdr:grpSp>
      <xdr:nvGrpSpPr>
        <xdr:cNvPr id="48" name="Agrupar 47">
          <a:extLst>
            <a:ext uri="{FF2B5EF4-FFF2-40B4-BE49-F238E27FC236}">
              <a16:creationId xmlns:a16="http://schemas.microsoft.com/office/drawing/2014/main" id="{00000000-0008-0000-0E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E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E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E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E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E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E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E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E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E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E00-00001B000000}"/>
              </a:ext>
            </a:extLst>
          </xdr:cNvPr>
          <xdr:cNvSpPr/>
        </xdr:nvSpPr>
        <xdr:spPr>
          <a:xfrm>
            <a:off x="0" y="2857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ysClr val="windowText" lastClr="000000"/>
                </a:solidFill>
                <a:latin typeface="Calibri"/>
                <a:cs typeface="Calibri"/>
              </a:rPr>
              <a:pPr algn="r"/>
              <a:t>DIREITO PREVIDENCIÁRIO</a:t>
            </a:fld>
            <a:endParaRPr lang="pt-BR" sz="800" u="none">
              <a:solidFill>
                <a:sysClr val="windowText" lastClr="000000"/>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E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E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E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E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E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E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E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E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E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E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E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E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E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E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E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E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E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E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E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E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E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E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E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E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E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E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E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E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E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E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E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E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E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E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E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E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590550</xdr:colOff>
      <xdr:row>6</xdr:row>
      <xdr:rowOff>152400</xdr:rowOff>
    </xdr:from>
    <xdr:to>
      <xdr:col>4</xdr:col>
      <xdr:colOff>57150</xdr:colOff>
      <xdr:row>33</xdr:row>
      <xdr:rowOff>38100</xdr:rowOff>
    </xdr:to>
    <xdr:pic>
      <xdr:nvPicPr>
        <xdr:cNvPr id="4" name="Imagem 3">
          <a:hlinkClick xmlns:r="http://schemas.openxmlformats.org/officeDocument/2006/relationships" r:id="rId14"/>
          <a:extLst>
            <a:ext uri="{FF2B5EF4-FFF2-40B4-BE49-F238E27FC236}">
              <a16:creationId xmlns:a16="http://schemas.microsoft.com/office/drawing/2014/main" id="{FD7A1CA8-AE8E-45B9-A1DA-5A1CA4692FF5}"/>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tretch>
          <a:fillRect/>
        </a:stretch>
      </xdr:blipFill>
      <xdr:spPr>
        <a:xfrm>
          <a:off x="590550" y="1295400"/>
          <a:ext cx="1905000" cy="50292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32</xdr:row>
      <xdr:rowOff>95250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30</xdr:row>
      <xdr:rowOff>142875</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30</xdr:row>
      <xdr:rowOff>142875</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PORTUGUÊS</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25</xdr:row>
      <xdr:rowOff>142875</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LÓGICO-MATEMÁTICO</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25</xdr:row>
      <xdr:rowOff>142875</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RACIOCÍNIO LÓGICO-MATEMÁTICO</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1762125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1762125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DIREITO ADMINISTRATIVO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19</xdr:row>
      <xdr:rowOff>1095375</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1095375</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DIREITO CONSTITUCIONAL</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DIREITO CIVIL</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PORTUGUÊS</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RACIOCÍNIO LÓGICO-MATEMÁTICO</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DIREITO ADMINISTRATIVO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DIREITO CONSTITUCIONAL</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DIREITO CIVIL</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DIREITO PROCESSUAL CIVIL</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DIREITO PENAL</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DIREITO PROCESSUAL PENAL</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14</xdr:row>
      <xdr:rowOff>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DIREITO TRIBUTÁRIO</a:t>
          </a:fld>
          <a:endParaRPr lang="pt-BR" sz="800" u="none">
            <a:solidFill>
              <a:schemeClr val="bg1">
                <a:lumMod val="65000"/>
              </a:schemeClr>
            </a:solidFill>
          </a:endParaRPr>
        </a:p>
      </xdr:txBody>
    </xdr:sp>
    <xdr:clientData/>
  </xdr:twoCellAnchor>
  <xdr:twoCellAnchor editAs="absolute">
    <xdr:from>
      <xdr:col>0</xdr:col>
      <xdr:colOff>0</xdr:colOff>
      <xdr:row>14</xdr:row>
      <xdr:rowOff>0</xdr:rowOff>
    </xdr:from>
    <xdr:to>
      <xdr:col>3</xdr:col>
      <xdr:colOff>0</xdr:colOff>
      <xdr:row>14</xdr:row>
      <xdr:rowOff>190500</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DIREITO PREVIDENCIÁRIO</a:t>
          </a:fld>
          <a:endParaRPr lang="pt-BR" sz="800" u="none">
            <a:solidFill>
              <a:schemeClr val="bg1">
                <a:lumMod val="65000"/>
              </a:schemeClr>
            </a:solidFill>
          </a:endParaRPr>
        </a:p>
      </xdr:txBody>
    </xdr:sp>
    <xdr:clientData/>
  </xdr:twoCellAnchor>
  <xdr:twoCellAnchor editAs="absolute">
    <xdr:from>
      <xdr:col>0</xdr:col>
      <xdr:colOff>0</xdr:colOff>
      <xdr:row>14</xdr:row>
      <xdr:rowOff>190500</xdr:rowOff>
    </xdr:from>
    <xdr:to>
      <xdr:col>3</xdr:col>
      <xdr:colOff>0</xdr:colOff>
      <xdr:row>15</xdr:row>
      <xdr:rowOff>95250</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95250</xdr:rowOff>
    </xdr:from>
    <xdr:to>
      <xdr:col>3</xdr:col>
      <xdr:colOff>0</xdr:colOff>
      <xdr:row>15</xdr:row>
      <xdr:rowOff>285750</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285750</xdr:rowOff>
    </xdr:from>
    <xdr:to>
      <xdr:col>3</xdr:col>
      <xdr:colOff>0</xdr:colOff>
      <xdr:row>16</xdr:row>
      <xdr:rowOff>47625</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47625</xdr:rowOff>
    </xdr:from>
    <xdr:to>
      <xdr:col>3</xdr:col>
      <xdr:colOff>0</xdr:colOff>
      <xdr:row>16</xdr:row>
      <xdr:rowOff>238125</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238125</xdr:rowOff>
    </xdr:from>
    <xdr:to>
      <xdr:col>3</xdr:col>
      <xdr:colOff>0</xdr:colOff>
      <xdr:row>17</xdr:row>
      <xdr:rowOff>142875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142875</xdr:rowOff>
    </xdr:from>
    <xdr:to>
      <xdr:col>3</xdr:col>
      <xdr:colOff>0</xdr:colOff>
      <xdr:row>17</xdr:row>
      <xdr:rowOff>333375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333375</xdr:rowOff>
    </xdr:from>
    <xdr:to>
      <xdr:col>3</xdr:col>
      <xdr:colOff>0</xdr:colOff>
      <xdr:row>18</xdr:row>
      <xdr:rowOff>95250</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95250</xdr:rowOff>
    </xdr:from>
    <xdr:to>
      <xdr:col>3</xdr:col>
      <xdr:colOff>0</xdr:colOff>
      <xdr:row>18</xdr:row>
      <xdr:rowOff>285750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285750</xdr:rowOff>
    </xdr:from>
    <xdr:to>
      <xdr:col>3</xdr:col>
      <xdr:colOff>0</xdr:colOff>
      <xdr:row>18</xdr:row>
      <xdr:rowOff>476250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476250</xdr:rowOff>
    </xdr:from>
    <xdr:to>
      <xdr:col>3</xdr:col>
      <xdr:colOff>0</xdr:colOff>
      <xdr:row>18</xdr:row>
      <xdr:rowOff>666750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666750</xdr:rowOff>
    </xdr:from>
    <xdr:to>
      <xdr:col>3</xdr:col>
      <xdr:colOff>0</xdr:colOff>
      <xdr:row>19</xdr:row>
      <xdr:rowOff>142875</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142875</xdr:rowOff>
    </xdr:from>
    <xdr:to>
      <xdr:col>3</xdr:col>
      <xdr:colOff>0</xdr:colOff>
      <xdr:row>20</xdr:row>
      <xdr:rowOff>142875</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142875</xdr:rowOff>
    </xdr:from>
    <xdr:to>
      <xdr:col>3</xdr:col>
      <xdr:colOff>0</xdr:colOff>
      <xdr:row>21</xdr:row>
      <xdr:rowOff>142875</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142875</xdr:rowOff>
    </xdr:from>
    <xdr:to>
      <xdr:col>3</xdr:col>
      <xdr:colOff>0</xdr:colOff>
      <xdr:row>22</xdr:row>
      <xdr:rowOff>142875</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142875</xdr:rowOff>
    </xdr:from>
    <xdr:to>
      <xdr:col>3</xdr:col>
      <xdr:colOff>0</xdr:colOff>
      <xdr:row>23</xdr:row>
      <xdr:rowOff>142875</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142875</xdr:rowOff>
    </xdr:from>
    <xdr:to>
      <xdr:col>3</xdr:col>
      <xdr:colOff>0</xdr:colOff>
      <xdr:row>24</xdr:row>
      <xdr:rowOff>142875</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142875</xdr:rowOff>
    </xdr:from>
    <xdr:to>
      <xdr:col>3</xdr:col>
      <xdr:colOff>0</xdr:colOff>
      <xdr:row>25</xdr:row>
      <xdr:rowOff>142875</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142875</xdr:rowOff>
    </xdr:from>
    <xdr:to>
      <xdr:col>3</xdr:col>
      <xdr:colOff>0</xdr:colOff>
      <xdr:row>26</xdr:row>
      <xdr:rowOff>142875</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142875</xdr:rowOff>
    </xdr:from>
    <xdr:to>
      <xdr:col>3</xdr:col>
      <xdr:colOff>0</xdr:colOff>
      <xdr:row>27</xdr:row>
      <xdr:rowOff>142875</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142875</xdr:rowOff>
    </xdr:from>
    <xdr:to>
      <xdr:col>3</xdr:col>
      <xdr:colOff>0</xdr:colOff>
      <xdr:row>28</xdr:row>
      <xdr:rowOff>142875</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19/05/30185152/Edital-TRF4.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YDqJAgXRGDzVYLBAjpGna8vYovjf/zlFUgJpDmDxNSRRGFN88be55qWQZhBNnjXbl8zDrKWZ8yzpNo8LLU+CCw==" saltValue="qhdn10zY54Jha8W9fGKqvw=="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106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107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180" x14ac:dyDescent="0.25">
      <c r="A15" s="25"/>
      <c r="B15" s="25"/>
      <c r="C15" s="25"/>
      <c r="D15" s="25"/>
      <c r="E15" s="30">
        <v>2</v>
      </c>
      <c r="F15" s="24" t="s">
        <v>108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09.5" x14ac:dyDescent="0.25">
      <c r="A16" s="25"/>
      <c r="B16" s="25"/>
      <c r="C16" s="25"/>
      <c r="D16" s="25"/>
      <c r="E16" s="26">
        <v>3</v>
      </c>
      <c r="F16" s="23" t="s">
        <v>109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70" x14ac:dyDescent="0.25">
      <c r="A17" s="25"/>
      <c r="B17" s="25"/>
      <c r="C17" s="25"/>
      <c r="D17" s="25"/>
      <c r="E17" s="30">
        <v>4</v>
      </c>
      <c r="F17" s="24" t="s">
        <v>110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12.5" x14ac:dyDescent="0.25">
      <c r="A18" s="25"/>
      <c r="B18" s="25"/>
      <c r="C18" s="25"/>
      <c r="D18" s="25"/>
      <c r="E18" s="26">
        <v>5</v>
      </c>
      <c r="F18" s="23" t="s">
        <v>113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112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111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0qbEHUH09AxFibcRUg9COF2WfIIdVVoW9NY1iglqto9W2vhxkcPygRafIMf0ExPNADGKjUuWfvbPxeF8n0kysg==" saltValue="RcY+fDp2OkSkFTxwcrz2z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Planilha11"/>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114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115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116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117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118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119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120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121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122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123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124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125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lHqDPfsRLuqByts+BijWiqVcwLxCqfLAJxXmUzICoGKrgNEyj3R0oikheuveBHZvw/mGK44JOKKXEeF3BJ6KJQ==" saltValue="Bn/Wfc5OTcjXep0uE2YQ+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9" operator="equal">
      <formula>$Z$15</formula>
    </cfRule>
    <cfRule type="cellIs" dxfId="26" priority="10" operator="equal">
      <formula>$Z$14</formula>
    </cfRule>
  </conditionalFormatting>
  <conditionalFormatting sqref="H52:J73 L52:O73">
    <cfRule type="cellIs" dxfId="25" priority="7" operator="equal">
      <formula>$Z$15</formula>
    </cfRule>
    <cfRule type="cellIs" dxfId="24" priority="8"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whole" allowBlank="1" showInputMessage="1" showErrorMessage="1" sqref="Q14:R73 U14:V73" xr:uid="{00000000-0002-0000-0B00-000000000000}">
      <formula1>0</formula1>
      <formula2>1000</formula2>
    </dataValidation>
    <dataValidation type="list" allowBlank="1" showInputMessage="1" showErrorMessage="1" sqref="L14:O73" xr:uid="{00000000-0002-0000-0B00-000001000000}">
      <formula1>$Z$14</formula1>
    </dataValidation>
    <dataValidation type="list" allowBlank="1" showInputMessage="1" showErrorMessage="1" sqref="H14:J73" xr:uid="{00000000-0002-0000-0B00-000002000000}">
      <formula1>$Z$14:$Z$15</formula1>
    </dataValidation>
  </dataValidations>
  <pageMargins left="0.511811024" right="0.511811024" top="0.78740157499999996" bottom="0.78740157499999996" header="0.31496062000000002" footer="0.31496062000000002"/>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Planilha12"/>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126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54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129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90" x14ac:dyDescent="0.25">
      <c r="A16" s="25"/>
      <c r="B16" s="25"/>
      <c r="C16" s="25"/>
      <c r="D16" s="25"/>
      <c r="E16" s="26">
        <v>3</v>
      </c>
      <c r="F16" s="23" t="s">
        <v>130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131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S1bjZpf6NFhVsnIyvr3iPGeAwIhW87b/uViR2h0MbYq4wHeZJENnfz8cxdvAvM/1RbcY+RbbKoXcmmrmQdpXw==" saltValue="fCSpfPSHhlMIY8p0vvpmfQ=="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C00-000000000000}">
      <formula1>0</formula1>
      <formula2>1000</formula2>
    </dataValidation>
    <dataValidation type="list" allowBlank="1" showInputMessage="1" showErrorMessage="1" sqref="L14:O73" xr:uid="{00000000-0002-0000-0C00-000001000000}">
      <formula1>$Z$14</formula1>
    </dataValidation>
    <dataValidation type="list" allowBlank="1" showInputMessage="1" showErrorMessage="1" sqref="H14:J73" xr:uid="{00000000-0002-0000-0C00-000002000000}">
      <formula1>$Z$14:$Z$15</formula1>
    </dataValidation>
  </dataValidations>
  <pageMargins left="0.511811024" right="0.511811024" top="0.78740157499999996" bottom="0.78740157499999996" header="0.31496062000000002" footer="0.31496062000000002"/>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Planilha13"/>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127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45" x14ac:dyDescent="0.25">
      <c r="A14" s="25"/>
      <c r="B14" s="25"/>
      <c r="C14" s="25"/>
      <c r="D14" s="25"/>
      <c r="E14" s="26">
        <v>1</v>
      </c>
      <c r="F14" s="23" t="s">
        <v>132</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133</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134</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135</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136</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45" x14ac:dyDescent="0.25">
      <c r="A19" s="25"/>
      <c r="B19" s="25"/>
      <c r="C19" s="25"/>
      <c r="D19" s="25"/>
      <c r="E19" s="30">
        <v>6</v>
      </c>
      <c r="F19" s="24" t="s">
        <v>137</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138</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139</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140</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avmRwjlZ8iUs/axi7yX3IqKwS/c4hgJgkqtN7AKkqKshzpKonGzxFqf6n3Da+3Y7U3bst1whnOxiykjcf0hBGw==" saltValue="atpdQDOQYw3i3za84fOL2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D00-000000000000}">
      <formula1>0</formula1>
      <formula2>1000</formula2>
    </dataValidation>
    <dataValidation type="list" allowBlank="1" showInputMessage="1" showErrorMessage="1" sqref="L14:O73" xr:uid="{00000000-0002-0000-0D00-000001000000}">
      <formula1>$Z$14</formula1>
    </dataValidation>
    <dataValidation type="list" allowBlank="1" showInputMessage="1" showErrorMessage="1" sqref="H14:J73" xr:uid="{00000000-0002-0000-0D00-000002000000}">
      <formula1>$Z$14:$Z$15</formula1>
    </dataValidation>
  </dataValidations>
  <pageMargins left="0.511811024" right="0.511811024" top="0.78740157499999996" bottom="0.78740157499999996" header="0.31496062000000002" footer="0.31496062000000002"/>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Planilha14"/>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128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141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142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143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144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145</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146</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01.25" x14ac:dyDescent="0.25">
      <c r="A20" s="25"/>
      <c r="B20" s="25"/>
      <c r="C20" s="25"/>
      <c r="D20" s="25"/>
      <c r="E20" s="26">
        <v>7</v>
      </c>
      <c r="F20" s="23" t="s">
        <v>147</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78.75" x14ac:dyDescent="0.25">
      <c r="A21" s="25"/>
      <c r="B21" s="25"/>
      <c r="C21" s="25"/>
      <c r="D21" s="25"/>
      <c r="E21" s="30">
        <v>8</v>
      </c>
      <c r="F21" s="24" t="s">
        <v>148</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149</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1/rP5ENbNN4xchtHnitKBlvt6+1YWIDItVFC0d3c41KIdCgQGeC/5EqAN//vafxBZn37lIZN1OU0jP8mwyMSDw==" saltValue="f2K8nnPIAinerqp87ZXvD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whole" allowBlank="1" showInputMessage="1" showErrorMessage="1" sqref="Q14:R73 U14:V73" xr:uid="{00000000-0002-0000-0E00-000000000000}">
      <formula1>0</formula1>
      <formula2>1000</formula2>
    </dataValidation>
    <dataValidation type="list" allowBlank="1" showInputMessage="1" showErrorMessage="1" sqref="L14:O73" xr:uid="{00000000-0002-0000-0E00-000001000000}">
      <formula1>$Z$14</formula1>
    </dataValidation>
    <dataValidation type="list" allowBlank="1" showInputMessage="1" showErrorMessage="1" sqref="H14:J73" xr:uid="{00000000-0002-0000-0E00-000002000000}">
      <formula1>$Z$14:$Z$15</formula1>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5"/>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4" t="s">
        <v>30</v>
      </c>
      <c r="C8" s="104"/>
      <c r="D8" s="104"/>
      <c r="G8" s="35" t="s">
        <v>32</v>
      </c>
      <c r="H8" s="102" t="s">
        <v>47</v>
      </c>
      <c r="I8" s="102"/>
      <c r="J8" s="102"/>
      <c r="K8" s="102"/>
      <c r="L8" s="102"/>
      <c r="M8" s="102"/>
      <c r="N8" s="102"/>
      <c r="O8" s="102"/>
      <c r="P8" s="102"/>
      <c r="S8" s="106" t="s">
        <v>12</v>
      </c>
      <c r="T8" s="106"/>
      <c r="U8" s="106"/>
    </row>
    <row r="9" spans="1:23" ht="15" customHeight="1" x14ac:dyDescent="0.25">
      <c r="B9" s="104"/>
      <c r="C9" s="104"/>
      <c r="D9" s="104"/>
      <c r="G9" s="35" t="s">
        <v>24</v>
      </c>
      <c r="H9" s="119">
        <v>43471</v>
      </c>
      <c r="I9" s="102"/>
      <c r="J9" s="102"/>
      <c r="K9" s="102"/>
      <c r="L9" s="102"/>
      <c r="M9" s="102"/>
      <c r="N9" s="102"/>
      <c r="O9" s="102"/>
      <c r="P9" s="102"/>
      <c r="S9" s="105"/>
      <c r="T9" s="105"/>
      <c r="U9" s="105"/>
    </row>
    <row r="10" spans="1:23" ht="15" customHeight="1" x14ac:dyDescent="0.25">
      <c r="B10" s="104"/>
      <c r="C10" s="104"/>
      <c r="D10" s="104"/>
      <c r="G10" s="35" t="s">
        <v>3</v>
      </c>
      <c r="H10" s="102" t="s">
        <v>48</v>
      </c>
      <c r="I10" s="102"/>
      <c r="J10" s="102"/>
      <c r="K10" s="102"/>
      <c r="L10" s="102"/>
      <c r="M10" s="102"/>
      <c r="N10" s="102"/>
      <c r="O10" s="102"/>
      <c r="P10" s="102"/>
      <c r="S10" s="105"/>
      <c r="T10" s="105"/>
      <c r="U10" s="105"/>
    </row>
    <row r="11" spans="1:23" ht="15" customHeight="1" x14ac:dyDescent="0.25">
      <c r="B11" s="104"/>
      <c r="C11" s="104"/>
      <c r="D11" s="104"/>
      <c r="G11" s="35" t="s">
        <v>44</v>
      </c>
      <c r="H11" s="109" t="s">
        <v>55</v>
      </c>
      <c r="I11" s="109"/>
      <c r="J11" s="109"/>
      <c r="K11" s="109"/>
      <c r="L11" s="109"/>
      <c r="M11" s="109"/>
      <c r="N11" s="109"/>
      <c r="O11" s="109"/>
      <c r="P11" s="109"/>
      <c r="S11" s="105"/>
      <c r="T11" s="105"/>
      <c r="U11" s="105"/>
    </row>
    <row r="12" spans="1:23" ht="15" customHeight="1" x14ac:dyDescent="0.25">
      <c r="B12" s="104"/>
      <c r="C12" s="104"/>
      <c r="D12" s="104"/>
      <c r="G12" s="36"/>
      <c r="H12" s="36"/>
      <c r="I12" s="36"/>
      <c r="J12" s="36"/>
      <c r="K12" s="36"/>
      <c r="L12" s="36"/>
      <c r="M12" s="36"/>
      <c r="N12" s="36"/>
      <c r="O12" s="36"/>
      <c r="P12" s="36"/>
      <c r="S12" s="105"/>
      <c r="T12" s="105"/>
      <c r="U12" s="105"/>
    </row>
    <row r="13" spans="1:23" ht="15" customHeight="1" x14ac:dyDescent="0.25">
      <c r="B13" s="104"/>
      <c r="C13" s="104"/>
      <c r="D13" s="104"/>
      <c r="G13" s="35" t="s">
        <v>5</v>
      </c>
      <c r="H13" s="102" t="s">
        <v>57</v>
      </c>
      <c r="I13" s="102"/>
      <c r="J13" s="102"/>
      <c r="K13" s="102"/>
      <c r="L13" s="102"/>
      <c r="M13" s="102"/>
      <c r="N13" s="102"/>
      <c r="O13" s="102"/>
      <c r="P13" s="102"/>
      <c r="S13" s="105"/>
      <c r="T13" s="105"/>
      <c r="U13" s="105"/>
    </row>
    <row r="14" spans="1:23" ht="15" customHeight="1" x14ac:dyDescent="0.25">
      <c r="B14" s="104"/>
      <c r="C14" s="104"/>
      <c r="D14" s="104"/>
      <c r="G14" s="35" t="s">
        <v>6</v>
      </c>
      <c r="H14" s="102" t="s">
        <v>58</v>
      </c>
      <c r="I14" s="102"/>
      <c r="J14" s="102"/>
      <c r="K14" s="102"/>
      <c r="L14" s="102"/>
      <c r="M14" s="102"/>
      <c r="N14" s="102"/>
      <c r="O14" s="102"/>
      <c r="P14" s="102"/>
      <c r="S14" s="105"/>
      <c r="T14" s="105"/>
      <c r="U14" s="105"/>
    </row>
    <row r="15" spans="1:23" ht="15" customHeight="1" x14ac:dyDescent="0.25">
      <c r="B15" s="104"/>
      <c r="C15" s="104"/>
      <c r="D15" s="104"/>
      <c r="G15" s="35" t="s">
        <v>7</v>
      </c>
      <c r="H15" s="102"/>
      <c r="I15" s="102"/>
      <c r="J15" s="102"/>
      <c r="K15" s="102"/>
      <c r="L15" s="102"/>
      <c r="M15" s="102"/>
      <c r="N15" s="102"/>
      <c r="O15" s="102"/>
      <c r="P15" s="102"/>
      <c r="S15" s="105"/>
      <c r="T15" s="105"/>
      <c r="U15" s="105"/>
    </row>
    <row r="16" spans="1:23" ht="15" customHeight="1" x14ac:dyDescent="0.25">
      <c r="B16" s="104"/>
      <c r="C16" s="104"/>
      <c r="D16" s="104"/>
      <c r="G16" s="35" t="s">
        <v>8</v>
      </c>
      <c r="H16" s="102" t="s">
        <v>59</v>
      </c>
      <c r="I16" s="102"/>
      <c r="J16" s="102"/>
      <c r="K16" s="102"/>
      <c r="L16" s="102"/>
      <c r="M16" s="102"/>
      <c r="N16" s="102"/>
      <c r="O16" s="102"/>
      <c r="P16" s="102"/>
      <c r="S16" s="105"/>
      <c r="T16" s="105"/>
      <c r="U16" s="105"/>
    </row>
    <row r="17" spans="2:23" ht="15" customHeight="1" x14ac:dyDescent="0.25">
      <c r="B17" s="104"/>
      <c r="C17" s="104"/>
      <c r="D17" s="104"/>
      <c r="G17" s="35" t="s">
        <v>9</v>
      </c>
      <c r="H17" s="103">
        <v>12455.3</v>
      </c>
      <c r="I17" s="102"/>
      <c r="J17" s="102"/>
      <c r="K17" s="102"/>
      <c r="L17" s="102"/>
      <c r="M17" s="102"/>
      <c r="N17" s="102"/>
      <c r="O17" s="102"/>
      <c r="P17" s="102"/>
      <c r="S17" s="105"/>
      <c r="T17" s="105"/>
      <c r="U17" s="105"/>
    </row>
    <row r="18" spans="2:23" ht="15" customHeight="1" x14ac:dyDescent="0.25">
      <c r="B18" s="104"/>
      <c r="C18" s="104"/>
      <c r="D18" s="104"/>
      <c r="G18" s="35" t="s">
        <v>10</v>
      </c>
      <c r="H18" s="102" t="s">
        <v>151</v>
      </c>
      <c r="I18" s="102"/>
      <c r="J18" s="102"/>
      <c r="K18" s="102"/>
      <c r="L18" s="102"/>
      <c r="M18" s="102"/>
      <c r="N18" s="102"/>
      <c r="O18" s="102"/>
      <c r="P18" s="102"/>
      <c r="S18" s="105"/>
      <c r="T18" s="105"/>
      <c r="U18" s="105"/>
    </row>
    <row r="19" spans="2:23" ht="15" customHeight="1" x14ac:dyDescent="0.25">
      <c r="B19" s="104"/>
      <c r="C19" s="104"/>
      <c r="D19" s="104"/>
      <c r="G19" s="36"/>
      <c r="H19" s="36"/>
      <c r="I19" s="36"/>
      <c r="J19" s="36"/>
      <c r="K19" s="36"/>
      <c r="L19" s="36"/>
      <c r="M19" s="36"/>
      <c r="N19" s="36"/>
      <c r="O19" s="36"/>
      <c r="P19" s="36"/>
    </row>
    <row r="20" spans="2:23" ht="15" customHeight="1" x14ac:dyDescent="0.25">
      <c r="B20" s="104"/>
      <c r="C20" s="104"/>
      <c r="D20" s="104"/>
      <c r="G20" s="35" t="s">
        <v>33</v>
      </c>
      <c r="H20" s="119">
        <v>43642</v>
      </c>
      <c r="I20" s="102"/>
      <c r="J20" s="102"/>
      <c r="K20" s="102"/>
      <c r="L20" s="102"/>
      <c r="M20" s="102"/>
      <c r="N20" s="102"/>
      <c r="O20" s="102"/>
      <c r="P20" s="102"/>
    </row>
    <row r="21" spans="2:23" ht="15" customHeight="1" x14ac:dyDescent="0.25">
      <c r="B21" s="104"/>
      <c r="C21" s="104"/>
      <c r="D21" s="104"/>
      <c r="G21" s="35" t="s">
        <v>34</v>
      </c>
      <c r="H21" s="120">
        <v>71</v>
      </c>
      <c r="I21" s="121"/>
      <c r="J21" s="121"/>
      <c r="K21" s="121"/>
      <c r="L21" s="121"/>
      <c r="M21" s="121"/>
      <c r="N21" s="121"/>
      <c r="O21" s="121"/>
      <c r="P21" s="121"/>
      <c r="T21" s="22"/>
    </row>
    <row r="22" spans="2:23" ht="15" customHeight="1" x14ac:dyDescent="0.25">
      <c r="B22" s="104"/>
      <c r="C22" s="104"/>
      <c r="D22" s="104"/>
      <c r="G22" s="36"/>
      <c r="H22" s="36"/>
      <c r="I22" s="36"/>
      <c r="J22" s="36"/>
      <c r="K22" s="36"/>
      <c r="L22" s="36"/>
      <c r="M22" s="36"/>
      <c r="N22" s="36"/>
      <c r="O22" s="36"/>
      <c r="P22" s="36"/>
    </row>
    <row r="23" spans="2:23" ht="15" customHeight="1" x14ac:dyDescent="0.25">
      <c r="B23" s="104"/>
      <c r="C23" s="104"/>
      <c r="D23" s="104"/>
      <c r="G23" s="35" t="s">
        <v>35</v>
      </c>
      <c r="H23" s="119">
        <v>43681</v>
      </c>
      <c r="I23" s="102"/>
      <c r="J23" s="102"/>
      <c r="K23" s="102"/>
      <c r="L23" s="102"/>
      <c r="M23" s="102"/>
      <c r="N23" s="102"/>
      <c r="O23" s="102"/>
      <c r="P23" s="102"/>
    </row>
    <row r="24" spans="2:23" ht="15" customHeight="1" x14ac:dyDescent="0.25">
      <c r="B24" s="104"/>
      <c r="C24" s="104"/>
      <c r="D24" s="104"/>
      <c r="G24" s="35" t="s">
        <v>4</v>
      </c>
      <c r="H24" s="101"/>
      <c r="I24" s="101"/>
      <c r="J24" s="101"/>
      <c r="K24" s="101"/>
      <c r="L24" s="101"/>
      <c r="M24" s="101"/>
      <c r="N24" s="101"/>
      <c r="O24" s="101"/>
      <c r="P24" s="101"/>
    </row>
    <row r="25" spans="2:23" ht="15" customHeight="1" x14ac:dyDescent="0.25">
      <c r="B25" s="104"/>
      <c r="C25" s="104"/>
      <c r="D25" s="104"/>
      <c r="G25" s="108" t="s">
        <v>11</v>
      </c>
      <c r="H25" s="107" t="s">
        <v>150</v>
      </c>
      <c r="I25" s="107"/>
      <c r="J25" s="107"/>
      <c r="K25" s="107"/>
      <c r="L25" s="107"/>
      <c r="M25" s="107"/>
      <c r="N25" s="107"/>
      <c r="O25" s="107"/>
      <c r="P25" s="107"/>
      <c r="R25" s="67" t="s">
        <v>31</v>
      </c>
    </row>
    <row r="26" spans="2:23" ht="15" customHeight="1" x14ac:dyDescent="0.25">
      <c r="B26" s="104"/>
      <c r="C26" s="104"/>
      <c r="D26" s="104"/>
      <c r="G26" s="108"/>
      <c r="H26" s="107"/>
      <c r="I26" s="107"/>
      <c r="J26" s="107"/>
      <c r="K26" s="107"/>
      <c r="L26" s="107"/>
      <c r="M26" s="107"/>
      <c r="N26" s="107"/>
      <c r="O26" s="107"/>
      <c r="P26" s="107"/>
      <c r="R26" s="110" t="s">
        <v>56</v>
      </c>
      <c r="S26" s="111"/>
      <c r="T26" s="111"/>
      <c r="U26" s="112"/>
      <c r="W26" s="21"/>
    </row>
    <row r="27" spans="2:23" ht="15" customHeight="1" x14ac:dyDescent="0.25">
      <c r="B27" s="104"/>
      <c r="C27" s="104"/>
      <c r="D27" s="104"/>
      <c r="G27" s="108"/>
      <c r="H27" s="107"/>
      <c r="I27" s="107"/>
      <c r="J27" s="107"/>
      <c r="K27" s="107"/>
      <c r="L27" s="107"/>
      <c r="M27" s="107"/>
      <c r="N27" s="107"/>
      <c r="O27" s="107"/>
      <c r="P27" s="107"/>
      <c r="R27" s="113"/>
      <c r="S27" s="114"/>
      <c r="T27" s="114"/>
      <c r="U27" s="115"/>
      <c r="W27" s="21"/>
    </row>
    <row r="28" spans="2:23" ht="15" customHeight="1" x14ac:dyDescent="0.25">
      <c r="B28" s="104"/>
      <c r="C28" s="104"/>
      <c r="D28" s="104"/>
      <c r="G28" s="108"/>
      <c r="H28" s="107"/>
      <c r="I28" s="107"/>
      <c r="J28" s="107"/>
      <c r="K28" s="107"/>
      <c r="L28" s="107"/>
      <c r="M28" s="107"/>
      <c r="N28" s="107"/>
      <c r="O28" s="107"/>
      <c r="P28" s="107"/>
      <c r="R28" s="113"/>
      <c r="S28" s="114"/>
      <c r="T28" s="114"/>
      <c r="U28" s="115"/>
      <c r="W28" s="21"/>
    </row>
    <row r="29" spans="2:23" ht="15" customHeight="1" x14ac:dyDescent="0.25">
      <c r="B29" s="104"/>
      <c r="C29" s="104"/>
      <c r="D29" s="104"/>
      <c r="G29" s="108"/>
      <c r="H29" s="107"/>
      <c r="I29" s="107"/>
      <c r="J29" s="107"/>
      <c r="K29" s="107"/>
      <c r="L29" s="107"/>
      <c r="M29" s="107"/>
      <c r="N29" s="107"/>
      <c r="O29" s="107"/>
      <c r="P29" s="107"/>
      <c r="R29" s="113"/>
      <c r="S29" s="114"/>
      <c r="T29" s="114"/>
      <c r="U29" s="115"/>
      <c r="W29" s="21"/>
    </row>
    <row r="30" spans="2:23" ht="15" customHeight="1" x14ac:dyDescent="0.25">
      <c r="B30" s="104"/>
      <c r="C30" s="104"/>
      <c r="D30" s="104"/>
      <c r="G30" s="108"/>
      <c r="H30" s="107"/>
      <c r="I30" s="107"/>
      <c r="J30" s="107"/>
      <c r="K30" s="107"/>
      <c r="L30" s="107"/>
      <c r="M30" s="107"/>
      <c r="N30" s="107"/>
      <c r="O30" s="107"/>
      <c r="P30" s="107"/>
      <c r="R30" s="113"/>
      <c r="S30" s="114"/>
      <c r="T30" s="114"/>
      <c r="U30" s="115"/>
      <c r="W30" s="21"/>
    </row>
    <row r="31" spans="2:23" ht="15" customHeight="1" x14ac:dyDescent="0.25">
      <c r="B31" s="104"/>
      <c r="C31" s="104"/>
      <c r="D31" s="104"/>
      <c r="G31" s="108"/>
      <c r="H31" s="107"/>
      <c r="I31" s="107"/>
      <c r="J31" s="107"/>
      <c r="K31" s="107"/>
      <c r="L31" s="107"/>
      <c r="M31" s="107"/>
      <c r="N31" s="107"/>
      <c r="O31" s="107"/>
      <c r="P31" s="107"/>
      <c r="R31" s="113"/>
      <c r="S31" s="114"/>
      <c r="T31" s="114"/>
      <c r="U31" s="115"/>
      <c r="W31" s="21"/>
    </row>
    <row r="32" spans="2:23" ht="15" customHeight="1" x14ac:dyDescent="0.25">
      <c r="B32" s="104"/>
      <c r="C32" s="104"/>
      <c r="D32" s="104"/>
      <c r="G32" s="108"/>
      <c r="H32" s="107"/>
      <c r="I32" s="107"/>
      <c r="J32" s="107"/>
      <c r="K32" s="107"/>
      <c r="L32" s="107"/>
      <c r="M32" s="107"/>
      <c r="N32" s="107"/>
      <c r="O32" s="107"/>
      <c r="P32" s="107"/>
      <c r="R32" s="113"/>
      <c r="S32" s="114"/>
      <c r="T32" s="114"/>
      <c r="U32" s="115"/>
      <c r="W32" s="21"/>
    </row>
    <row r="33" spans="2:23" ht="15" customHeight="1" x14ac:dyDescent="0.25">
      <c r="B33" s="104"/>
      <c r="C33" s="104"/>
      <c r="D33" s="104"/>
      <c r="G33" s="108"/>
      <c r="H33" s="107"/>
      <c r="I33" s="107"/>
      <c r="J33" s="107"/>
      <c r="K33" s="107"/>
      <c r="L33" s="107"/>
      <c r="M33" s="107"/>
      <c r="N33" s="107"/>
      <c r="O33" s="107"/>
      <c r="P33" s="107"/>
      <c r="R33" s="116"/>
      <c r="S33" s="117"/>
      <c r="T33" s="117"/>
      <c r="U33" s="118"/>
      <c r="W33" s="21"/>
    </row>
    <row r="34" spans="2:23" ht="15" customHeight="1" x14ac:dyDescent="0.25"/>
    <row r="35" spans="2:23" ht="15" hidden="1" customHeight="1" x14ac:dyDescent="0.25"/>
  </sheetData>
  <sheetProtection algorithmName="SHA-512" hashValue="hTIelNxP1Y+L18Ds2Z+mzjGoW3pTLKs8pfBWMNgXuUcxeDaioJ50G3yp5DHDo7VWKXoN0ZIBHA2wpvNRGrZGBA==" saltValue="I2oySv2sjsyvjIyehbT+FA==" spinCount="100000" sheet="1" objects="1" scenarios="1" insertHyperlinks="0" selectLockedCells="1"/>
  <mergeCells count="20">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 ref="B8:D33"/>
  </mergeCells>
  <hyperlinks>
    <hyperlink ref="H11:P11" r:id="rId1" display="https://dhg1h5j42swfq.cloudfront.net/2019/05/30185152/Edital-TRF4.pdf" xr:uid="{9936C2EA-2D08-4C49-8DB3-EFE1A6B1E626}"/>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Y9" sqref="Y9:Z20"/>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46</v>
      </c>
      <c r="R8" s="130"/>
      <c r="S8" s="130"/>
      <c r="T8" s="43"/>
      <c r="U8" s="130" t="s">
        <v>36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45</v>
      </c>
      <c r="J10" s="45" t="s">
        <v>14</v>
      </c>
      <c r="K10" s="46"/>
      <c r="L10" s="45" t="s">
        <v>15</v>
      </c>
      <c r="M10" s="45" t="s">
        <v>16</v>
      </c>
      <c r="N10" s="45" t="s">
        <v>17</v>
      </c>
      <c r="O10" s="45" t="s">
        <v>18</v>
      </c>
      <c r="P10" s="46"/>
      <c r="Q10" s="45" t="s">
        <v>0</v>
      </c>
      <c r="R10" s="45" t="s">
        <v>19</v>
      </c>
      <c r="S10" s="45" t="s">
        <v>37</v>
      </c>
      <c r="T10" s="46"/>
      <c r="U10" s="45" t="s">
        <v>0</v>
      </c>
      <c r="V10" s="45" t="s">
        <v>19</v>
      </c>
      <c r="W10" s="45" t="s">
        <v>37</v>
      </c>
      <c r="Y10" s="129"/>
      <c r="Z10" s="129"/>
    </row>
    <row r="11" spans="1:27" x14ac:dyDescent="0.25">
      <c r="E11" s="47">
        <v>1</v>
      </c>
      <c r="F11" s="59" t="s">
        <v>50</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49</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40" si="0">IF(ISNUMBER(R12/Q12),R12/Q12,"")</f>
        <v/>
      </c>
      <c r="T12" s="43"/>
      <c r="U12" s="53" t="str">
        <f>'D2'!$U$74</f>
        <v/>
      </c>
      <c r="V12" s="53" t="str">
        <f>'D2'!$V$74</f>
        <v/>
      </c>
      <c r="W12" s="52" t="str">
        <f t="shared" ref="W12:W40" si="1">IF(ISNUMBER(V12/U12),V12/U12,"")</f>
        <v/>
      </c>
      <c r="Y12" s="129"/>
      <c r="Z12" s="129"/>
    </row>
    <row r="13" spans="1:27" x14ac:dyDescent="0.25">
      <c r="E13" s="47">
        <v>3</v>
      </c>
      <c r="F13" s="59" t="s">
        <v>95</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x14ac:dyDescent="0.25">
      <c r="E14" s="51">
        <v>4</v>
      </c>
      <c r="F14" s="60" t="s">
        <v>96</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x14ac:dyDescent="0.25">
      <c r="E15" s="47">
        <v>5</v>
      </c>
      <c r="F15" s="59" t="s">
        <v>97</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106</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t="s">
        <v>114</v>
      </c>
      <c r="G17" s="48"/>
      <c r="H17" s="49">
        <f>'D7'!$H$74</f>
        <v>0</v>
      </c>
      <c r="I17" s="49">
        <f>'D7'!$I$74</f>
        <v>0</v>
      </c>
      <c r="J17" s="49">
        <f>'D7'!$J$74</f>
        <v>0</v>
      </c>
      <c r="K17" s="43"/>
      <c r="L17" s="49">
        <f>'D7'!$L$74</f>
        <v>0</v>
      </c>
      <c r="M17" s="49">
        <f>'D7'!$M$74</f>
        <v>0</v>
      </c>
      <c r="N17" s="49">
        <f>'D7'!$N$74</f>
        <v>0</v>
      </c>
      <c r="O17" s="49">
        <f>'D7'!$O$74</f>
        <v>0</v>
      </c>
      <c r="P17" s="43"/>
      <c r="Q17" s="50" t="str">
        <f>'D7'!$Q$74</f>
        <v/>
      </c>
      <c r="R17" s="50" t="str">
        <f>'D7'!$R$74</f>
        <v/>
      </c>
      <c r="S17" s="49" t="str">
        <f t="shared" si="0"/>
        <v/>
      </c>
      <c r="T17" s="43"/>
      <c r="U17" s="50" t="str">
        <f>'D7'!$U$74</f>
        <v/>
      </c>
      <c r="V17" s="50" t="str">
        <f>'D7'!$V$74</f>
        <v/>
      </c>
      <c r="W17" s="49" t="str">
        <f t="shared" si="1"/>
        <v/>
      </c>
      <c r="Y17" s="129"/>
      <c r="Z17" s="129"/>
    </row>
    <row r="18" spans="5:26" x14ac:dyDescent="0.25">
      <c r="E18" s="51">
        <v>8</v>
      </c>
      <c r="F18" s="60" t="s">
        <v>126</v>
      </c>
      <c r="G18" s="48"/>
      <c r="H18" s="52">
        <f>'D8'!$H$74</f>
        <v>0</v>
      </c>
      <c r="I18" s="52">
        <f>'D8'!$I$74</f>
        <v>0</v>
      </c>
      <c r="J18" s="52">
        <f>'D8'!$J$74</f>
        <v>0</v>
      </c>
      <c r="K18" s="43"/>
      <c r="L18" s="52">
        <f>'D8'!$L$74</f>
        <v>0</v>
      </c>
      <c r="M18" s="52">
        <f>'D8'!$M$74</f>
        <v>0</v>
      </c>
      <c r="N18" s="52">
        <f>'D8'!$N$74</f>
        <v>0</v>
      </c>
      <c r="O18" s="52">
        <f>'D8'!$O$74</f>
        <v>0</v>
      </c>
      <c r="P18" s="43"/>
      <c r="Q18" s="53" t="str">
        <f>'D8'!$Q$74</f>
        <v/>
      </c>
      <c r="R18" s="53" t="str">
        <f>'D8'!$R$74</f>
        <v/>
      </c>
      <c r="S18" s="52" t="str">
        <f t="shared" si="0"/>
        <v/>
      </c>
      <c r="T18" s="43"/>
      <c r="U18" s="53" t="str">
        <f>'D8'!$U$74</f>
        <v/>
      </c>
      <c r="V18" s="53" t="str">
        <f>'D8'!$V$74</f>
        <v/>
      </c>
      <c r="W18" s="52" t="str">
        <f t="shared" si="1"/>
        <v/>
      </c>
      <c r="Y18" s="129"/>
      <c r="Z18" s="129"/>
    </row>
    <row r="19" spans="5:26" x14ac:dyDescent="0.25">
      <c r="E19" s="47">
        <v>9</v>
      </c>
      <c r="F19" s="59" t="s">
        <v>127</v>
      </c>
      <c r="G19" s="48"/>
      <c r="H19" s="49">
        <f>'D9'!$H$74</f>
        <v>0</v>
      </c>
      <c r="I19" s="49">
        <f>'D9'!$I$74</f>
        <v>0</v>
      </c>
      <c r="J19" s="49">
        <f>'D9'!$J$74</f>
        <v>0</v>
      </c>
      <c r="K19" s="43"/>
      <c r="L19" s="49">
        <f>'D9'!$L$74</f>
        <v>0</v>
      </c>
      <c r="M19" s="49">
        <f>'D9'!$M$74</f>
        <v>0</v>
      </c>
      <c r="N19" s="49">
        <f>'D9'!$N$74</f>
        <v>0</v>
      </c>
      <c r="O19" s="49">
        <f>'D9'!$O$74</f>
        <v>0</v>
      </c>
      <c r="P19" s="43"/>
      <c r="Q19" s="50" t="str">
        <f>'D9'!$Q$74</f>
        <v/>
      </c>
      <c r="R19" s="50" t="str">
        <f>'D9'!$R$74</f>
        <v/>
      </c>
      <c r="S19" s="49" t="str">
        <f t="shared" si="0"/>
        <v/>
      </c>
      <c r="T19" s="43"/>
      <c r="U19" s="50" t="str">
        <f>'D9'!$U$74</f>
        <v/>
      </c>
      <c r="V19" s="50" t="str">
        <f>'D9'!$V$74</f>
        <v/>
      </c>
      <c r="W19" s="49" t="str">
        <f t="shared" si="1"/>
        <v/>
      </c>
      <c r="Y19" s="129"/>
      <c r="Z19" s="129"/>
    </row>
    <row r="20" spans="5:26" x14ac:dyDescent="0.25">
      <c r="E20" s="51">
        <v>10</v>
      </c>
      <c r="F20" s="60" t="s">
        <v>128</v>
      </c>
      <c r="G20" s="48"/>
      <c r="H20" s="52">
        <f>'D10'!$H$74</f>
        <v>0</v>
      </c>
      <c r="I20" s="52">
        <f>'D10'!$I$74</f>
        <v>0</v>
      </c>
      <c r="J20" s="52">
        <f>'D10'!$J$74</f>
        <v>0</v>
      </c>
      <c r="K20" s="43"/>
      <c r="L20" s="52">
        <f>'D10'!$L$74</f>
        <v>0</v>
      </c>
      <c r="M20" s="52">
        <f>'D10'!$M$74</f>
        <v>0</v>
      </c>
      <c r="N20" s="52">
        <f>'D10'!$N$74</f>
        <v>0</v>
      </c>
      <c r="O20" s="52">
        <f>'D10'!$O$74</f>
        <v>0</v>
      </c>
      <c r="P20" s="43"/>
      <c r="Q20" s="53" t="str">
        <f>'D10'!$Q$74</f>
        <v/>
      </c>
      <c r="R20" s="53" t="str">
        <f>'D10'!$R$74</f>
        <v/>
      </c>
      <c r="S20" s="52" t="str">
        <f t="shared" si="0"/>
        <v/>
      </c>
      <c r="T20" s="43"/>
      <c r="U20" s="53" t="str">
        <f>'D10'!$U$74</f>
        <v/>
      </c>
      <c r="V20" s="53" t="str">
        <f>'D10'!$V$74</f>
        <v/>
      </c>
      <c r="W20" s="52" t="str">
        <f t="shared" si="1"/>
        <v/>
      </c>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l+yCz2xGW4mA525Blnd28/oUxCCHpm+I8G4JIIfhmbMF0I28ivQ0TaG5MX38CKv/Awjbkn95TsJsnLf1DrQWNA==" saltValue="TtKUbu4Cl4GeG3hBqYnWfw=="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98" priority="13" operator="equal">
      <formula>"A"</formula>
    </cfRule>
    <cfRule type="cellIs" dxfId="97" priority="14" operator="equal">
      <formula>"U"</formula>
    </cfRule>
    <cfRule type="cellIs" dxfId="96" priority="15" operator="equal">
      <formula>"OK"</formula>
    </cfRule>
  </conditionalFormatting>
  <conditionalFormatting sqref="L10:O10 H13:I13 H17:I17 H21:I21 H25:I25">
    <cfRule type="cellIs" dxfId="95" priority="22" operator="equal">
      <formula>"A"</formula>
    </cfRule>
    <cfRule type="cellIs" dxfId="94" priority="23" operator="equal">
      <formula>"U"</formula>
    </cfRule>
    <cfRule type="cellIs" dxfId="93" priority="24" operator="equal">
      <formula>"OK"</formula>
    </cfRule>
  </conditionalFormatting>
  <conditionalFormatting sqref="L9:O9">
    <cfRule type="cellIs" dxfId="92" priority="25" operator="equal">
      <formula>"A"</formula>
    </cfRule>
    <cfRule type="cellIs" dxfId="91" priority="26" operator="equal">
      <formula>"U"</formula>
    </cfRule>
    <cfRule type="cellIs" dxfId="90" priority="27" operator="equal">
      <formula>"OK"</formula>
    </cfRule>
  </conditionalFormatting>
  <conditionalFormatting sqref="J13 J17 J21 J25">
    <cfRule type="cellIs" dxfId="89" priority="19" operator="equal">
      <formula>"A"</formula>
    </cfRule>
    <cfRule type="cellIs" dxfId="88" priority="20" operator="equal">
      <formula>"U"</formula>
    </cfRule>
    <cfRule type="cellIs" dxfId="87" priority="21" operator="equal">
      <formula>"OK"</formula>
    </cfRule>
  </conditionalFormatting>
  <conditionalFormatting sqref="L11:O11 L13:N13 L17:N17 L21:N21 L25:N25 L15:O15 L19:O19 L23:O23">
    <cfRule type="cellIs" dxfId="86" priority="16" operator="equal">
      <formula>"A"</formula>
    </cfRule>
    <cfRule type="cellIs" dxfId="85" priority="17" operator="equal">
      <formula>"U"</formula>
    </cfRule>
    <cfRule type="cellIs" dxfId="84" priority="18" operator="equal">
      <formula>"OK"</formula>
    </cfRule>
  </conditionalFormatting>
  <conditionalFormatting sqref="O27 O29 O31 O33 O35 O37 O39">
    <cfRule type="cellIs" dxfId="83" priority="1" operator="equal">
      <formula>"A"</formula>
    </cfRule>
    <cfRule type="cellIs" dxfId="82" priority="2" operator="equal">
      <formula>"U"</formula>
    </cfRule>
    <cfRule type="cellIs" dxfId="81" priority="3" operator="equal">
      <formula>"OK"</formula>
    </cfRule>
  </conditionalFormatting>
  <conditionalFormatting sqref="H27:I27 H29:I29 H31:I31 H33:I33 H35:I35 H37:I37 H39:I39">
    <cfRule type="cellIs" dxfId="80" priority="10" operator="equal">
      <formula>"A"</formula>
    </cfRule>
    <cfRule type="cellIs" dxfId="79" priority="11" operator="equal">
      <formula>"U"</formula>
    </cfRule>
    <cfRule type="cellIs" dxfId="78" priority="12" operator="equal">
      <formula>"OK"</formula>
    </cfRule>
  </conditionalFormatting>
  <conditionalFormatting sqref="J27 J29 J31 J33 J35 J37 J39">
    <cfRule type="cellIs" dxfId="77" priority="7" operator="equal">
      <formula>"A"</formula>
    </cfRule>
    <cfRule type="cellIs" dxfId="76" priority="8" operator="equal">
      <formula>"U"</formula>
    </cfRule>
    <cfRule type="cellIs" dxfId="75" priority="9" operator="equal">
      <formula>"OK"</formula>
    </cfRule>
  </conditionalFormatting>
  <conditionalFormatting sqref="L27:N27 L29:N29 L31:N31 L33:N33 L35:N35 L37:N37 L39:N39">
    <cfRule type="cellIs" dxfId="74" priority="4" operator="equal">
      <formula>"A"</formula>
    </cfRule>
    <cfRule type="cellIs" dxfId="73" priority="5" operator="equal">
      <formula>"U"</formula>
    </cfRule>
    <cfRule type="cellIs" dxfId="72" priority="6" operator="equal">
      <formula>"OK"</formula>
    </cfRule>
  </conditionalFormatting>
  <hyperlinks>
    <hyperlink ref="F18" location="'D8'!A1" display="Atualidades" xr:uid="{00000000-0004-0000-0300-000000000000}"/>
    <hyperlink ref="F19" location="'D9'!A1" display="Direito Administrativo" xr:uid="{00000000-0004-0000-0300-000001000000}"/>
    <hyperlink ref="F20" location="'D10'!A1" display="Direito Civil" xr:uid="{00000000-0004-0000-0300-000002000000}"/>
    <hyperlink ref="F17" location="'D7'!A1" display="Direito das Pessoas com Deficiência" xr:uid="{00000000-0004-0000-0300-000017000000}"/>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73"/>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38</v>
      </c>
      <c r="H8" s="79" t="s">
        <v>39</v>
      </c>
      <c r="I8" s="79" t="s">
        <v>40</v>
      </c>
      <c r="J8" s="80" t="s">
        <v>41</v>
      </c>
      <c r="K8" s="37"/>
      <c r="L8" s="69"/>
      <c r="M8" s="70"/>
      <c r="N8" s="70"/>
      <c r="O8" s="70"/>
      <c r="P8" s="70"/>
      <c r="Q8" s="70"/>
      <c r="R8" s="70"/>
      <c r="S8" s="71"/>
      <c r="T8" s="37"/>
      <c r="U8" s="37"/>
      <c r="V8" s="38"/>
    </row>
    <row r="9" spans="1:22" ht="15" customHeight="1" x14ac:dyDescent="0.2">
      <c r="A9" s="37"/>
      <c r="B9" s="37"/>
      <c r="C9" s="81">
        <v>1</v>
      </c>
      <c r="D9" s="131" t="str">
        <f>Disciplinas!F11</f>
        <v>PORTUGUÊS</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RACIOCÍNIO LÓGICO-MATEMÁTICO</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DIREITO ADMINISTRATIVO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DIREITO CONSTITUCIONAL</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DIREITO CIVIL</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DIREITO PROCESSUAL CIVIL</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t="str">
        <f>Disciplinas!F17</f>
        <v>DIREITO PENAL</v>
      </c>
      <c r="E15" s="131"/>
      <c r="F15" s="131"/>
      <c r="G15" s="82">
        <f>IF(ISNUMBER(AVERAGE(Disciplinas!H17:J17)),AVERAGE(Disciplinas!H17:J17),0)</f>
        <v>0</v>
      </c>
      <c r="H15" s="82">
        <f>IF(ISNUMBER(AVERAGE(Disciplinas!L17:O17)),AVERAGE(Disciplinas!L17:O17),0)</f>
        <v>0</v>
      </c>
      <c r="I15" s="82" t="str">
        <f>Disciplinas!S17</f>
        <v/>
      </c>
      <c r="J15" s="83" t="str">
        <f>Disciplinas!W17</f>
        <v/>
      </c>
      <c r="K15" s="37"/>
      <c r="L15" s="72"/>
      <c r="M15" s="68"/>
      <c r="N15" s="68"/>
      <c r="O15" s="68"/>
      <c r="P15" s="68"/>
      <c r="Q15" s="68"/>
      <c r="R15" s="68"/>
      <c r="S15" s="73"/>
      <c r="T15" s="37"/>
      <c r="U15" s="37"/>
      <c r="V15" s="38"/>
    </row>
    <row r="16" spans="1:22" ht="15" customHeight="1" x14ac:dyDescent="0.2">
      <c r="A16" s="37"/>
      <c r="B16" s="37"/>
      <c r="C16" s="81">
        <v>8</v>
      </c>
      <c r="D16" s="131" t="str">
        <f>Disciplinas!F18</f>
        <v>DIREITO PROCESSUAL PENAL</v>
      </c>
      <c r="E16" s="131"/>
      <c r="F16" s="131"/>
      <c r="G16" s="82">
        <f>IF(ISNUMBER(AVERAGE(Disciplinas!H18:J18)),AVERAGE(Disciplinas!H18:J18),0)</f>
        <v>0</v>
      </c>
      <c r="H16" s="82">
        <f>IF(ISNUMBER(AVERAGE(Disciplinas!L18:O18)),AVERAGE(Disciplinas!L18:O18),0)</f>
        <v>0</v>
      </c>
      <c r="I16" s="82" t="str">
        <f>Disciplinas!S18</f>
        <v/>
      </c>
      <c r="J16" s="83" t="str">
        <f>Disciplinas!W18</f>
        <v/>
      </c>
      <c r="K16" s="37"/>
      <c r="L16" s="72"/>
      <c r="M16" s="68"/>
      <c r="N16" s="68"/>
      <c r="O16" s="68"/>
      <c r="P16" s="68"/>
      <c r="Q16" s="68"/>
      <c r="R16" s="68"/>
      <c r="S16" s="73"/>
      <c r="T16" s="37"/>
      <c r="U16" s="37"/>
      <c r="V16" s="38"/>
    </row>
    <row r="17" spans="1:22" ht="15" customHeight="1" x14ac:dyDescent="0.2">
      <c r="A17" s="37"/>
      <c r="B17" s="37"/>
      <c r="C17" s="81">
        <v>9</v>
      </c>
      <c r="D17" s="131" t="str">
        <f>Disciplinas!F19</f>
        <v>DIREITO TRIBUTÁRIO</v>
      </c>
      <c r="E17" s="131"/>
      <c r="F17" s="131"/>
      <c r="G17" s="82">
        <f>IF(ISNUMBER(AVERAGE(Disciplinas!H19:J19)),AVERAGE(Disciplinas!H19:J19),0)</f>
        <v>0</v>
      </c>
      <c r="H17" s="82">
        <f>IF(ISNUMBER(AVERAGE(Disciplinas!L19:O19)),AVERAGE(Disciplinas!L19:O19),0)</f>
        <v>0</v>
      </c>
      <c r="I17" s="82" t="str">
        <f>Disciplinas!S19</f>
        <v/>
      </c>
      <c r="J17" s="83" t="str">
        <f>Disciplinas!W19</f>
        <v/>
      </c>
      <c r="K17" s="37"/>
      <c r="L17" s="72"/>
      <c r="M17" s="68"/>
      <c r="N17" s="68"/>
      <c r="O17" s="68"/>
      <c r="P17" s="68"/>
      <c r="Q17" s="68"/>
      <c r="R17" s="68"/>
      <c r="S17" s="73"/>
      <c r="T17" s="37"/>
      <c r="U17" s="37"/>
      <c r="V17" s="38"/>
    </row>
    <row r="18" spans="1:22" ht="15" customHeight="1" x14ac:dyDescent="0.2">
      <c r="A18" s="37"/>
      <c r="B18" s="37"/>
      <c r="C18" s="81">
        <v>10</v>
      </c>
      <c r="D18" s="131" t="str">
        <f>Disciplinas!F20</f>
        <v>DIREITO PREVIDENCIÁRIO</v>
      </c>
      <c r="E18" s="131"/>
      <c r="F18" s="131"/>
      <c r="G18" s="82">
        <f>IF(ISNUMBER(AVERAGE(Disciplinas!H20:J20)),AVERAGE(Disciplinas!H20:J20),0)</f>
        <v>0</v>
      </c>
      <c r="H18" s="82">
        <f>IF(ISNUMBER(AVERAGE(Disciplinas!L20:O20)),AVERAGE(Disciplinas!L20:O20),0)</f>
        <v>0</v>
      </c>
      <c r="I18" s="82" t="str">
        <f>Disciplinas!S20</f>
        <v/>
      </c>
      <c r="J18" s="83" t="str">
        <f>Disciplinas!W20</f>
        <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row r="62" spans="10:13" ht="15" hidden="1" customHeight="1" x14ac:dyDescent="0.2"/>
    <row r="63" spans="10:13" ht="15" hidden="1" customHeight="1" x14ac:dyDescent="0.2"/>
    <row r="64" spans="10:13" ht="15" hidden="1" customHeight="1" x14ac:dyDescent="0.2"/>
    <row r="65" ht="15" hidden="1" customHeight="1" x14ac:dyDescent="0.2"/>
    <row r="66" ht="15" hidden="1" customHeight="1" x14ac:dyDescent="0.2"/>
    <row r="67" ht="15" hidden="1" customHeight="1" x14ac:dyDescent="0.2"/>
    <row r="68" ht="15" hidden="1" customHeight="1" x14ac:dyDescent="0.2"/>
    <row r="69" ht="15" hidden="1" customHeight="1" x14ac:dyDescent="0.2"/>
    <row r="70" ht="15" hidden="1" customHeight="1" x14ac:dyDescent="0.2"/>
    <row r="71" ht="15" hidden="1" customHeight="1" x14ac:dyDescent="0.2"/>
    <row r="72" ht="15" hidden="1" customHeight="1" x14ac:dyDescent="0.2"/>
    <row r="73" ht="15" hidden="1" customHeight="1" x14ac:dyDescent="0.2"/>
  </sheetData>
  <sheetProtection algorithmName="SHA-512" hashValue="ciiTkXWhAQoFSMQNAm2ys2YmCAyTu01OM/esYwmnqQrkpUoSxO+xRtS3lGkDATwwN+12/HeqjZWwyfpj9QRNYA==" saltValue="V/efQ03wdx0Lj7v0uXjJpg==" spinCount="100000" objects="1" scenarios="1" insertHyperlinks="0" selectLockedCells="1"/>
  <mergeCells count="30">
    <mergeCell ref="D34:F34"/>
    <mergeCell ref="D35:F35"/>
    <mergeCell ref="D36:F36"/>
    <mergeCell ref="D37:F37"/>
    <mergeCell ref="D38:F38"/>
    <mergeCell ref="D29:F29"/>
    <mergeCell ref="D30:F30"/>
    <mergeCell ref="D31:F31"/>
    <mergeCell ref="D32:F32"/>
    <mergeCell ref="D33:F33"/>
    <mergeCell ref="D19:F19"/>
    <mergeCell ref="D20:F20"/>
    <mergeCell ref="D21:F21"/>
    <mergeCell ref="D27:F27"/>
    <mergeCell ref="D28:F28"/>
    <mergeCell ref="D22:F22"/>
    <mergeCell ref="D23:F23"/>
    <mergeCell ref="D24:F24"/>
    <mergeCell ref="D25:F25"/>
    <mergeCell ref="D26:F26"/>
    <mergeCell ref="D14:F14"/>
    <mergeCell ref="D15:F15"/>
    <mergeCell ref="D16:F16"/>
    <mergeCell ref="D17:F17"/>
    <mergeCell ref="D18:F18"/>
    <mergeCell ref="D10:F10"/>
    <mergeCell ref="D11:F11"/>
    <mergeCell ref="D12:F12"/>
    <mergeCell ref="D13:F13"/>
    <mergeCell ref="D9:F9"/>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50</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33.75" x14ac:dyDescent="0.25">
      <c r="A14" s="25"/>
      <c r="B14" s="25"/>
      <c r="C14" s="25"/>
      <c r="D14" s="25"/>
      <c r="E14" s="26">
        <v>1</v>
      </c>
      <c r="F14" s="23" t="s">
        <v>60</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61</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x14ac:dyDescent="0.25">
      <c r="A16" s="25"/>
      <c r="B16" s="25"/>
      <c r="C16" s="25"/>
      <c r="D16" s="25"/>
      <c r="E16" s="26">
        <v>3</v>
      </c>
      <c r="F16" s="23" t="s">
        <v>62</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64</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63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65</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66</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67</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68</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EmtNieGfWFJeBYfxgg9eGFOch3b8IpE9eDNmok8T8gn7iRBp0jNPPBkmTg3va1nQ5Tm1nJQnIIpvIG3LwScbw==" saltValue="47tSFCbz1XfoZ1hDUjaBgQ=="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71" priority="8" operator="equal">
      <formula>$Z$15</formula>
    </cfRule>
    <cfRule type="cellIs" dxfId="70" priority="9" operator="equal">
      <formula>$Z$14</formula>
    </cfRule>
  </conditionalFormatting>
  <conditionalFormatting sqref="H52:J73 L52:O73">
    <cfRule type="cellIs" dxfId="69" priority="6" operator="equal">
      <formula>$Z$15</formula>
    </cfRule>
    <cfRule type="cellIs" dxfId="68" priority="7" operator="equal">
      <formula>$Z$14</formula>
    </cfRule>
  </conditionalFormatting>
  <conditionalFormatting sqref="J14:J23">
    <cfRule type="cellIs" dxfId="67" priority="4" operator="equal">
      <formula>$Z$15</formula>
    </cfRule>
    <cfRule type="cellIs" dxfId="66" priority="5" operator="equal">
      <formula>$Z$14</formula>
    </cfRule>
  </conditionalFormatting>
  <conditionalFormatting sqref="I13">
    <cfRule type="cellIs" dxfId="65" priority="1" operator="equal">
      <formula>"A"</formula>
    </cfRule>
    <cfRule type="cellIs" dxfId="64" priority="2" operator="equal">
      <formula>"U"</formula>
    </cfRule>
    <cfRule type="cellIs" dxfId="63"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49</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78.75" x14ac:dyDescent="0.25">
      <c r="A14" s="25"/>
      <c r="B14" s="25"/>
      <c r="C14" s="25"/>
      <c r="D14" s="25"/>
      <c r="E14" s="26">
        <v>1</v>
      </c>
      <c r="F14" s="23" t="s">
        <v>51</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67.5" x14ac:dyDescent="0.25">
      <c r="A15" s="25"/>
      <c r="B15" s="25"/>
      <c r="C15" s="25"/>
      <c r="D15" s="25"/>
      <c r="E15" s="30">
        <v>2</v>
      </c>
      <c r="F15" s="24" t="s">
        <v>52</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53</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FIS+P9BSNIpNW2CMA2rQXmkLsh4HQKe0j8Jw6jNj6yKFudiPrP5CW1ET/9YmjDEW8e4w4tBktMbihnvD8IdinA==" saltValue="3oMJxfXy/26I85U0iFsyB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2" priority="9" operator="equal">
      <formula>$Z$15</formula>
    </cfRule>
    <cfRule type="cellIs" dxfId="61" priority="10" operator="equal">
      <formula>$Z$14</formula>
    </cfRule>
  </conditionalFormatting>
  <conditionalFormatting sqref="H52:J73 L52:O73">
    <cfRule type="cellIs" dxfId="60" priority="7" operator="equal">
      <formula>$Z$15</formula>
    </cfRule>
    <cfRule type="cellIs" dxfId="59" priority="8" operator="equal">
      <formula>$Z$14</formula>
    </cfRule>
  </conditionalFormatting>
  <conditionalFormatting sqref="I13">
    <cfRule type="cellIs" dxfId="58" priority="1" operator="equal">
      <formula>"A"</formula>
    </cfRule>
    <cfRule type="cellIs" dxfId="57" priority="2" operator="equal">
      <formula>"U"</formula>
    </cfRule>
    <cfRule type="cellIs" dxfId="56"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69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70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45" x14ac:dyDescent="0.25">
      <c r="A16" s="25"/>
      <c r="B16" s="25"/>
      <c r="C16" s="25"/>
      <c r="D16" s="25"/>
      <c r="E16" s="26">
        <v>3</v>
      </c>
      <c r="F16" s="23" t="s">
        <v>71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56.25" x14ac:dyDescent="0.25">
      <c r="A17" s="25"/>
      <c r="B17" s="25"/>
      <c r="C17" s="25"/>
      <c r="D17" s="25"/>
      <c r="E17" s="30">
        <v>4</v>
      </c>
      <c r="F17" s="24" t="s">
        <v>72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73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74</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46.25" x14ac:dyDescent="0.25">
      <c r="A20" s="25"/>
      <c r="B20" s="25"/>
      <c r="C20" s="25"/>
      <c r="D20" s="25"/>
      <c r="E20" s="26">
        <v>7</v>
      </c>
      <c r="F20" s="23" t="s">
        <v>75</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22.5" x14ac:dyDescent="0.25">
      <c r="A21" s="25"/>
      <c r="B21" s="25"/>
      <c r="C21" s="25"/>
      <c r="D21" s="25"/>
      <c r="E21" s="30">
        <v>8</v>
      </c>
      <c r="F21" s="24" t="s">
        <v>76</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56.25" x14ac:dyDescent="0.25">
      <c r="A22" s="25"/>
      <c r="B22" s="25"/>
      <c r="C22" s="25"/>
      <c r="D22" s="25"/>
      <c r="E22" s="26">
        <v>9</v>
      </c>
      <c r="F22" s="23" t="s">
        <v>77</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78</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t="s">
        <v>79</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ht="33.75" x14ac:dyDescent="0.25">
      <c r="A25" s="25"/>
      <c r="B25" s="25"/>
      <c r="C25" s="25"/>
      <c r="D25" s="25"/>
      <c r="E25" s="30">
        <v>12</v>
      </c>
      <c r="F25" s="24" t="s">
        <v>80</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t="s">
        <v>81</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t="s">
        <v>82</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22.5" x14ac:dyDescent="0.25">
      <c r="A28" s="25"/>
      <c r="B28" s="25"/>
      <c r="C28" s="25"/>
      <c r="D28" s="25"/>
      <c r="E28" s="26">
        <v>15</v>
      </c>
      <c r="F28" s="23" t="s">
        <v>83</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R8a+4fIDVBz5sRC+FOwCGjSyguQ/0j5pHGUIW3BXV7uTZ3iPOYZvDnqbsXQ7n79f053pI7T08rmO5eSEXRxgbA==" saltValue="Jkuw8DwuY3/+bFzZn5Uwm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55" priority="12" operator="equal">
      <formula>$Z$15</formula>
    </cfRule>
    <cfRule type="cellIs" dxfId="54" priority="13" operator="equal">
      <formula>$Z$14</formula>
    </cfRule>
  </conditionalFormatting>
  <conditionalFormatting sqref="H52:J73 L52:O73">
    <cfRule type="cellIs" dxfId="53" priority="10" operator="equal">
      <formula>$Z$15</formula>
    </cfRule>
    <cfRule type="cellIs" dxfId="52" priority="11" operator="equal">
      <formula>$Z$14</formula>
    </cfRule>
  </conditionalFormatting>
  <conditionalFormatting sqref="I13">
    <cfRule type="cellIs" dxfId="51" priority="1" operator="equal">
      <formula>"A"</formula>
    </cfRule>
    <cfRule type="cellIs" dxfId="50" priority="2" operator="equal">
      <formula>"U"</formula>
    </cfRule>
    <cfRule type="cellIs" dxfId="49"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x14ac:dyDescent="0.25">
      <c r="A14" s="25"/>
      <c r="B14" s="25"/>
      <c r="C14" s="25"/>
      <c r="D14" s="25"/>
      <c r="E14" s="26">
        <v>1</v>
      </c>
      <c r="F14" s="23" t="s">
        <v>84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45" x14ac:dyDescent="0.25">
      <c r="A15" s="25"/>
      <c r="B15" s="25"/>
      <c r="C15" s="25"/>
      <c r="D15" s="25"/>
      <c r="E15" s="30">
        <v>2</v>
      </c>
      <c r="F15" s="24" t="s">
        <v>85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78.75" x14ac:dyDescent="0.25">
      <c r="A16" s="25"/>
      <c r="B16" s="25"/>
      <c r="C16" s="25"/>
      <c r="D16" s="25"/>
      <c r="E16" s="26">
        <v>3</v>
      </c>
      <c r="F16" s="23" t="s">
        <v>86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87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88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22.5" x14ac:dyDescent="0.25">
      <c r="A19" s="25"/>
      <c r="B19" s="25"/>
      <c r="C19" s="25"/>
      <c r="D19" s="25"/>
      <c r="E19" s="30">
        <v>6</v>
      </c>
      <c r="F19" s="24" t="s">
        <v>89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157.5" x14ac:dyDescent="0.25">
      <c r="A20" s="25"/>
      <c r="B20" s="25"/>
      <c r="C20" s="25"/>
      <c r="D20" s="25"/>
      <c r="E20" s="26">
        <v>7</v>
      </c>
      <c r="F20" s="23" t="s">
        <v>90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91</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92</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93</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94</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Gy/tp1D/sd6nb+nfjSf2Dh8no/Yfy6sgJIR/PQcQhKyJHsLeIUp6uZu5WFROmY61ITnKZ1OqLUucSFvcIFCiEg==" saltValue="i68JFsqh+HBYcAKN0xpZu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8" priority="9" operator="equal">
      <formula>$Z$15</formula>
    </cfRule>
    <cfRule type="cellIs" dxfId="47" priority="10" operator="equal">
      <formula>$Z$14</formula>
    </cfRule>
  </conditionalFormatting>
  <conditionalFormatting sqref="H52:J73 L52:O73">
    <cfRule type="cellIs" dxfId="46" priority="7" operator="equal">
      <formula>$Z$15</formula>
    </cfRule>
    <cfRule type="cellIs" dxfId="45" priority="8" operator="equal">
      <formula>$Z$14</formula>
    </cfRule>
  </conditionalFormatting>
  <conditionalFormatting sqref="I13">
    <cfRule type="cellIs" dxfId="44" priority="1" operator="equal">
      <formula>"A"</formula>
    </cfRule>
    <cfRule type="cellIs" dxfId="43" priority="2" operator="equal">
      <formula>"U"</formula>
    </cfRule>
    <cfRule type="cellIs" dxfId="42"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97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46</v>
      </c>
      <c r="R11" s="135"/>
      <c r="S11" s="123"/>
      <c r="T11" s="9"/>
      <c r="U11" s="122" t="s">
        <v>36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45</v>
      </c>
      <c r="J13" s="11" t="s">
        <v>14</v>
      </c>
      <c r="K13" s="13"/>
      <c r="L13" s="11" t="s">
        <v>15</v>
      </c>
      <c r="M13" s="11" t="s">
        <v>16</v>
      </c>
      <c r="N13" s="11" t="s">
        <v>17</v>
      </c>
      <c r="O13" s="11" t="s">
        <v>18</v>
      </c>
      <c r="P13" s="13"/>
      <c r="Q13" s="11" t="s">
        <v>0</v>
      </c>
      <c r="R13" s="11" t="s">
        <v>19</v>
      </c>
      <c r="S13" s="11" t="s">
        <v>37</v>
      </c>
      <c r="T13" s="13"/>
      <c r="U13" s="11" t="s">
        <v>0</v>
      </c>
      <c r="V13" s="11" t="s">
        <v>19</v>
      </c>
      <c r="W13" s="11" t="s">
        <v>37</v>
      </c>
      <c r="Y13" s="11" t="s">
        <v>20</v>
      </c>
      <c r="Z13" s="11" t="s">
        <v>21</v>
      </c>
    </row>
    <row r="14" spans="1:27" s="29" customFormat="1" ht="22.5" x14ac:dyDescent="0.25">
      <c r="A14" s="25"/>
      <c r="B14" s="25"/>
      <c r="C14" s="25"/>
      <c r="D14" s="25"/>
      <c r="E14" s="26">
        <v>1</v>
      </c>
      <c r="F14" s="23" t="s">
        <v>98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99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43</v>
      </c>
      <c r="Z15" s="32" t="s">
        <v>42</v>
      </c>
      <c r="AA15" s="25"/>
    </row>
    <row r="16" spans="1:27" s="29" customFormat="1" ht="33.75" x14ac:dyDescent="0.25">
      <c r="A16" s="25"/>
      <c r="B16" s="25"/>
      <c r="C16" s="25"/>
      <c r="D16" s="25"/>
      <c r="E16" s="26">
        <v>3</v>
      </c>
      <c r="F16" s="23" t="s">
        <v>100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102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103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104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105</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QzGdthWOAFtpxpSMN3EIW/6PJirTJ2fcSF7aF6EtS2Td504jBx5i2B483rrbNu0sxdkwht/fqWyIqqn6730og==" saltValue="b9WCJKd09qrLRdJBA02qa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41" priority="9" operator="equal">
      <formula>$Z$15</formula>
    </cfRule>
    <cfRule type="cellIs" dxfId="40" priority="10" operator="equal">
      <formula>$Z$14</formula>
    </cfRule>
  </conditionalFormatting>
  <conditionalFormatting sqref="H52:J73 L52:O73">
    <cfRule type="cellIs" dxfId="39" priority="7" operator="equal">
      <formula>$Z$15</formula>
    </cfRule>
    <cfRule type="cellIs" dxfId="38" priority="8"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14</vt:i4>
      </vt:variant>
    </vt:vector>
  </HeadingPairs>
  <TitlesOfParts>
    <vt:vector size="14" baseType="lpstr">
      <vt:lpstr>Capa</vt:lpstr>
      <vt:lpstr>Concurso</vt:lpstr>
      <vt:lpstr>Disciplinas</vt:lpstr>
      <vt:lpstr>Estatísticas</vt:lpstr>
      <vt:lpstr>D1</vt:lpstr>
      <vt:lpstr>D2</vt:lpstr>
      <vt:lpstr>D3</vt:lpstr>
      <vt:lpstr>D4</vt:lpstr>
      <vt:lpstr>D5</vt:lpstr>
      <vt:lpstr>D6</vt:lpstr>
      <vt:lpstr>D7</vt:lpstr>
      <vt:lpstr>D8</vt:lpstr>
      <vt:lpstr>D9</vt:lpstr>
      <vt:lpstr>D10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2019-06-01T19:36:45Z</dcterms:modified>
</cp:coreProperties>
</file>