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6EB84747-BA48-4479-992D-480F3905EB47}" xr6:coauthVersionLast="40" xr6:coauthVersionMax="40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  <sheet name="D10" sheetId="19" r:id="rId14"/>
    <sheet name="D11" sheetId="33" r:id="rId15"/>
    <sheet name="D12" sheetId="21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21" l="1"/>
  <c r="N74" i="21"/>
  <c r="M74" i="21"/>
  <c r="L74" i="21"/>
  <c r="J74" i="21"/>
  <c r="I74" i="21"/>
  <c r="H74" i="21"/>
  <c r="O74" i="33"/>
  <c r="N74" i="33"/>
  <c r="M74" i="33"/>
  <c r="L74" i="33"/>
  <c r="J74" i="33"/>
  <c r="I74" i="33"/>
  <c r="H74" i="33"/>
  <c r="O74" i="19"/>
  <c r="N74" i="19"/>
  <c r="M74" i="19"/>
  <c r="L74" i="19"/>
  <c r="J74" i="19"/>
  <c r="I74" i="19"/>
  <c r="H74" i="19"/>
  <c r="O74" i="32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21"/>
  <c r="U74" i="21"/>
  <c r="S74" i="21"/>
  <c r="R74" i="21"/>
  <c r="Q74" i="21"/>
  <c r="W52" i="21"/>
  <c r="S52" i="21"/>
  <c r="W51" i="21"/>
  <c r="S51" i="21"/>
  <c r="W50" i="21"/>
  <c r="S50" i="21"/>
  <c r="W49" i="21"/>
  <c r="S49" i="21"/>
  <c r="W48" i="21"/>
  <c r="S48" i="21"/>
  <c r="W47" i="21"/>
  <c r="S47" i="21"/>
  <c r="W46" i="21"/>
  <c r="S46" i="21"/>
  <c r="W45" i="21"/>
  <c r="S45" i="21"/>
  <c r="W44" i="21"/>
  <c r="S44" i="21"/>
  <c r="W43" i="21"/>
  <c r="S43" i="21"/>
  <c r="W42" i="21"/>
  <c r="S42" i="21"/>
  <c r="W41" i="21"/>
  <c r="S41" i="21"/>
  <c r="W40" i="21"/>
  <c r="S40" i="21"/>
  <c r="W39" i="21"/>
  <c r="S39" i="21"/>
  <c r="W38" i="21"/>
  <c r="S38" i="21"/>
  <c r="W37" i="21"/>
  <c r="S37" i="21"/>
  <c r="W36" i="21"/>
  <c r="S36" i="21"/>
  <c r="W35" i="21"/>
  <c r="S35" i="21"/>
  <c r="W34" i="21"/>
  <c r="S34" i="21"/>
  <c r="S33" i="21"/>
  <c r="S32" i="21"/>
  <c r="S31" i="21"/>
  <c r="S30" i="21"/>
  <c r="W29" i="21"/>
  <c r="S29" i="21"/>
  <c r="W28" i="21"/>
  <c r="S28" i="21"/>
  <c r="W27" i="21"/>
  <c r="S27" i="21"/>
  <c r="W26" i="21"/>
  <c r="S26" i="21"/>
  <c r="W25" i="21"/>
  <c r="S25" i="21"/>
  <c r="W24" i="21"/>
  <c r="S24" i="21"/>
  <c r="W23" i="21"/>
  <c r="S23" i="21"/>
  <c r="W22" i="21"/>
  <c r="S22" i="21"/>
  <c r="W21" i="21"/>
  <c r="S21" i="21"/>
  <c r="W20" i="21"/>
  <c r="S20" i="21"/>
  <c r="W19" i="21"/>
  <c r="S19" i="21"/>
  <c r="W18" i="21"/>
  <c r="S18" i="21"/>
  <c r="W17" i="21"/>
  <c r="S17" i="21"/>
  <c r="W16" i="21"/>
  <c r="S16" i="21"/>
  <c r="W15" i="21"/>
  <c r="S15" i="21"/>
  <c r="W14" i="21"/>
  <c r="S14" i="21"/>
  <c r="V74" i="33"/>
  <c r="W74" i="33" s="1"/>
  <c r="U74" i="33"/>
  <c r="R74" i="33"/>
  <c r="S74" i="33" s="1"/>
  <c r="Q74" i="33"/>
  <c r="W52" i="33"/>
  <c r="S52" i="33"/>
  <c r="W51" i="33"/>
  <c r="S51" i="33"/>
  <c r="W50" i="33"/>
  <c r="S50" i="33"/>
  <c r="W49" i="33"/>
  <c r="S49" i="33"/>
  <c r="W48" i="33"/>
  <c r="S48" i="33"/>
  <c r="W47" i="33"/>
  <c r="S47" i="33"/>
  <c r="W46" i="33"/>
  <c r="S46" i="33"/>
  <c r="W45" i="33"/>
  <c r="S45" i="33"/>
  <c r="W44" i="33"/>
  <c r="S44" i="33"/>
  <c r="W43" i="33"/>
  <c r="S43" i="33"/>
  <c r="W42" i="33"/>
  <c r="S42" i="33"/>
  <c r="W41" i="33"/>
  <c r="S41" i="33"/>
  <c r="W40" i="33"/>
  <c r="S40" i="33"/>
  <c r="W39" i="33"/>
  <c r="S39" i="33"/>
  <c r="W38" i="33"/>
  <c r="S38" i="33"/>
  <c r="W37" i="33"/>
  <c r="S37" i="33"/>
  <c r="W36" i="33"/>
  <c r="S36" i="33"/>
  <c r="W35" i="33"/>
  <c r="S35" i="33"/>
  <c r="W34" i="33"/>
  <c r="S34" i="33"/>
  <c r="S33" i="33"/>
  <c r="S32" i="33"/>
  <c r="S31" i="33"/>
  <c r="S30" i="33"/>
  <c r="W29" i="33"/>
  <c r="S29" i="33"/>
  <c r="W28" i="33"/>
  <c r="S28" i="33"/>
  <c r="W27" i="33"/>
  <c r="S27" i="33"/>
  <c r="W26" i="33"/>
  <c r="S26" i="33"/>
  <c r="W25" i="33"/>
  <c r="S25" i="33"/>
  <c r="W24" i="33"/>
  <c r="S24" i="33"/>
  <c r="W23" i="33"/>
  <c r="S23" i="33"/>
  <c r="W22" i="33"/>
  <c r="S22" i="33"/>
  <c r="W21" i="33"/>
  <c r="S21" i="33"/>
  <c r="W20" i="33"/>
  <c r="S20" i="33"/>
  <c r="W19" i="33"/>
  <c r="S19" i="33"/>
  <c r="W18" i="33"/>
  <c r="S18" i="33"/>
  <c r="W17" i="33"/>
  <c r="S17" i="33"/>
  <c r="W16" i="33"/>
  <c r="S16" i="33"/>
  <c r="W15" i="33"/>
  <c r="S15" i="33"/>
  <c r="W14" i="33"/>
  <c r="S14" i="33"/>
  <c r="V74" i="19"/>
  <c r="W74" i="19" s="1"/>
  <c r="U74" i="19"/>
  <c r="R74" i="19"/>
  <c r="S74" i="19" s="1"/>
  <c r="Q74" i="19"/>
  <c r="W52" i="19"/>
  <c r="S52" i="19"/>
  <c r="W51" i="19"/>
  <c r="S51" i="19"/>
  <c r="W50" i="19"/>
  <c r="S50" i="19"/>
  <c r="W49" i="19"/>
  <c r="S49" i="19"/>
  <c r="W48" i="19"/>
  <c r="S48" i="19"/>
  <c r="W47" i="19"/>
  <c r="S47" i="19"/>
  <c r="W46" i="19"/>
  <c r="S46" i="19"/>
  <c r="W45" i="19"/>
  <c r="S45" i="19"/>
  <c r="W44" i="19"/>
  <c r="S44" i="19"/>
  <c r="W43" i="19"/>
  <c r="S43" i="19"/>
  <c r="W42" i="19"/>
  <c r="S42" i="19"/>
  <c r="W41" i="19"/>
  <c r="S41" i="19"/>
  <c r="W40" i="19"/>
  <c r="S40" i="19"/>
  <c r="W39" i="19"/>
  <c r="S39" i="19"/>
  <c r="W38" i="19"/>
  <c r="S38" i="19"/>
  <c r="W37" i="19"/>
  <c r="S37" i="19"/>
  <c r="W36" i="19"/>
  <c r="S36" i="19"/>
  <c r="W35" i="19"/>
  <c r="S35" i="19"/>
  <c r="W34" i="19"/>
  <c r="S34" i="19"/>
  <c r="S33" i="19"/>
  <c r="S32" i="19"/>
  <c r="S31" i="19"/>
  <c r="S30" i="19"/>
  <c r="W29" i="19"/>
  <c r="S29" i="19"/>
  <c r="W28" i="19"/>
  <c r="S28" i="19"/>
  <c r="W27" i="19"/>
  <c r="S27" i="19"/>
  <c r="W26" i="19"/>
  <c r="S26" i="19"/>
  <c r="W25" i="19"/>
  <c r="S25" i="19"/>
  <c r="W24" i="19"/>
  <c r="S24" i="19"/>
  <c r="W23" i="19"/>
  <c r="S23" i="19"/>
  <c r="W22" i="19"/>
  <c r="S22" i="19"/>
  <c r="W21" i="19"/>
  <c r="S21" i="19"/>
  <c r="W20" i="19"/>
  <c r="S20" i="19"/>
  <c r="W19" i="19"/>
  <c r="S19" i="19"/>
  <c r="W18" i="19"/>
  <c r="S18" i="19"/>
  <c r="W17" i="19"/>
  <c r="S17" i="19"/>
  <c r="W16" i="19"/>
  <c r="S16" i="19"/>
  <c r="W15" i="19"/>
  <c r="S15" i="19"/>
  <c r="W14" i="19"/>
  <c r="S14" i="19"/>
  <c r="V74" i="32"/>
  <c r="U74" i="32"/>
  <c r="R74" i="32"/>
  <c r="S74" i="32" s="1"/>
  <c r="Q74" i="32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S74" i="17"/>
  <c r="R74" i="17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32"/>
  <c r="W74" i="11"/>
  <c r="W74" i="17"/>
  <c r="W74" i="21"/>
  <c r="W74" i="12"/>
  <c r="W74" i="3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V22" i="6"/>
  <c r="W22" i="6" s="1"/>
  <c r="J20" i="7" s="1"/>
  <c r="U22" i="6"/>
  <c r="R22" i="6"/>
  <c r="Q22" i="6"/>
  <c r="O22" i="6"/>
  <c r="N22" i="6"/>
  <c r="M22" i="6"/>
  <c r="L22" i="6"/>
  <c r="J22" i="6"/>
  <c r="I22" i="6"/>
  <c r="H22" i="6"/>
  <c r="V21" i="6"/>
  <c r="U21" i="6"/>
  <c r="R21" i="6"/>
  <c r="Q21" i="6"/>
  <c r="O21" i="6"/>
  <c r="N21" i="6"/>
  <c r="M21" i="6"/>
  <c r="L21" i="6"/>
  <c r="J21" i="6"/>
  <c r="I21" i="6"/>
  <c r="H21" i="6"/>
  <c r="V20" i="6"/>
  <c r="W20" i="6" s="1"/>
  <c r="J18" i="7" s="1"/>
  <c r="U20" i="6"/>
  <c r="R20" i="6"/>
  <c r="Q20" i="6"/>
  <c r="O20" i="6"/>
  <c r="N20" i="6"/>
  <c r="M20" i="6"/>
  <c r="L20" i="6"/>
  <c r="J20" i="6"/>
  <c r="I20" i="6"/>
  <c r="H20" i="6"/>
  <c r="V19" i="6"/>
  <c r="U19" i="6"/>
  <c r="R19" i="6"/>
  <c r="S19" i="6" s="1"/>
  <c r="I17" i="7" s="1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I32" i="7" l="1"/>
  <c r="J33" i="7"/>
  <c r="J27" i="7"/>
  <c r="J30" i="7"/>
  <c r="J28" i="7"/>
  <c r="J24" i="7"/>
  <c r="J22" i="7"/>
  <c r="I28" i="7"/>
  <c r="G33" i="7"/>
  <c r="J34" i="7"/>
  <c r="G37" i="7"/>
  <c r="J38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W21" i="6"/>
  <c r="J19" i="7" s="1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S21" i="6"/>
  <c r="I19" i="7" s="1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S20" i="6"/>
  <c r="I18" i="7" s="1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S22" i="6"/>
  <c r="I20" i="7" s="1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<sst xmlns="http://schemas.openxmlformats.org/spreadsheetml/2006/main" count="566" uniqueCount="234">
  <si>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</si>
  <si>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</si>
  <si>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</si>
  <si>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</si>
  <si>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</si>
  <si>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</si>
  <si>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</si>
  <si>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</si>
  <si>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</si>
  <si>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</si>
  <si>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</si>
  <si>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</si>
  <si>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</si>
  <si>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</si>
  <si>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</si>
  <si>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</si>
  <si>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</si>
  <si>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</si>
  <si>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</si>
  <si>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</si>
  <si>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</si>
  <si>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</si>
  <si>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</si>
  <si>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</si>
  <si>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</si>
  <si>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</si>
  <si>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</si>
  <si>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</si>
  <si>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</si>
  <si>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</si>
  <si>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</si>
  <si>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</si>
  <si>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</si>
  <si>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</si>
  <si>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</si>
  <si>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</si>
  <si>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</si>
  <si>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</si>
  <si>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</si>
  <si>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</si>
  <si>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</si>
  <si>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</si>
  <si>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</si>
  <si>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</si>
  <si>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</si>
  <si>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</si>
  <si>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</si>
  <si>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SECRETARIA DA FAZENDA DA BAHIA</t>
  </si>
  <si>
    <t>FUNDAÇÃO CARLOS CHAGAS - FCC</t>
  </si>
  <si>
    <t>https://www.concursosfcc.com.br/concursos/govba118/index.html</t>
  </si>
  <si>
    <t>AUDITOR FISCAL</t>
  </si>
  <si>
    <t>Conhecimentos Gerais: 60 questões; Conhecimentos Específicos: 55 questões; Discursiva: 1 questão.</t>
  </si>
  <si>
    <t>LÍNGUA PORTUGUESA</t>
  </si>
  <si>
    <t>DIREITO CONSTITUCIONAL</t>
  </si>
  <si>
    <t>DIREITO ADMINISTRATIVO</t>
  </si>
  <si>
    <t>DIREITO TRIBUTÁRIO</t>
  </si>
  <si>
    <t>CONTABILIDADE GERAL</t>
  </si>
  <si>
    <t>ESTATÍSTICA</t>
  </si>
  <si>
    <t>NOÇÕES DE IGUALDADE RACIAL E DE GÊNERO</t>
  </si>
  <si>
    <t>Interpretação de texto. Argumentação. Pressupostos e subentendidos. Níveis de linguagem</t>
  </si>
  <si>
    <t>Articulação do texto: coesão e coerência</t>
  </si>
  <si>
    <t>Termos da oração.</t>
  </si>
  <si>
    <t>Processos de coordenação e subordinação</t>
  </si>
  <si>
    <t>Discurso direto e indireto</t>
  </si>
  <si>
    <t>Tempos, modos e vozes verbais.</t>
  </si>
  <si>
    <t>Classes de palavras.</t>
  </si>
  <si>
    <t>Flexão nominal e verbal</t>
  </si>
  <si>
    <t>Concordância nominal e verbal</t>
  </si>
  <si>
    <t>Regência nominal e verbal</t>
  </si>
  <si>
    <t>Ocorrência de Crase.</t>
  </si>
  <si>
    <t>Ortografia e acentuação</t>
  </si>
  <si>
    <t>Sintaxe</t>
  </si>
  <si>
    <t>Pontuação</t>
  </si>
  <si>
    <t>Equivalência e transformação de estruturas.</t>
  </si>
  <si>
    <t>Redação</t>
  </si>
  <si>
    <t>Controle de constitucionalidade. Controle judiciário difuso e concentrado. Ação declaratória de constitucionalidade. Ação direta de inconstitucionalidade. Ação direta de inconstitucionalidade por omissão. Arguição de descumprimento de preceito fundamental.</t>
  </si>
  <si>
    <t>Conceitos de teoria do Estado. Princípios do Estado Democrático de Direito. Conceito de constituição. Regras materialmente e formalmente constitucionais. Tipos de constituição. O Direito Constitucional e os demais ramos do direito. Poder constituinte originário e derivado</t>
  </si>
  <si>
    <t>Constituição da República Federativa do Brasil: Princípios fundamentais e Direitos e Deveres individuais e coletivos. O habeas corpus. O mandado de segurança. O direito de petição. O mandado de injunção. A ação popular. A ação civil pública. O habeas data.</t>
  </si>
  <si>
    <t>Direitos sociais.</t>
  </si>
  <si>
    <t>Nacionalidade</t>
  </si>
  <si>
    <t>Direitos políticos</t>
  </si>
  <si>
    <t>Organização político-administrativa. O federalismo no Brasil.</t>
  </si>
  <si>
    <t>Repartição de receitas tributárias</t>
  </si>
  <si>
    <t>Competências constitucionais: União, Estados, Distrito Federal e Municípios. Intervenção nos Estados e Municípios.</t>
  </si>
  <si>
    <t>Administração pública, disposições gerais e servidores públicos civis</t>
  </si>
  <si>
    <t>Separação de poderes. Sistemas de governo. Poder Legislativo, Poder Executivo e Poder Judiciário.</t>
  </si>
  <si>
    <t>Processo legislativo</t>
  </si>
  <si>
    <t>Ministério Público e Funções essenciais à justiça.</t>
  </si>
  <si>
    <t>Defesa do Estado e as instituições democráticas. Segurança Pública</t>
  </si>
  <si>
    <t>Princípios gerais da atividade econômica e financeira. Sistema Tributário Nacional, Do Orçamento e Finanças Públicas.</t>
  </si>
  <si>
    <t>Constituição do Estado da Bahia. Fundamentos do Estado</t>
  </si>
  <si>
    <t>Atos Administrativos: Perfeição, validade e eficácia;</t>
  </si>
  <si>
    <t>Processo Administrativo Lei no 12.209, de 20 de abril de 2011. Conceitos, classificações, espécies, elementos, requisitos e atributos do ato administrativo.</t>
  </si>
  <si>
    <t>O silêncio no Direito Administrativo</t>
  </si>
  <si>
    <t>Vinculação e discricionariedade</t>
  </si>
  <si>
    <t>Invalidade dos atos administrativos: revogação, anulação, convalidação</t>
  </si>
  <si>
    <t>Controle da Administração Pública: conceito, tipos e formas de controle; controle interno (artigos 89 e 90 da Constituição do Estado da Bahia); o controle externo: Poder Judiciário, Poder Legislativo e da Administração pública e o Tribunal de Contas do Estado (artigos 91 a 95 da Constituição Estadual e Lei Complementar Estadual nº 005, de 04 de dezembro de 1991).</t>
  </si>
  <si>
    <t>Domínio público: conceito e classificação dos bens públicos; administração, utilização pela Administração pública e por terceiros, alienação dos bens públicos; imprescritibilidade, impenhorabilidade e não oneração dos bens públicos; aquisição de bens pela Administração; terras públicas; patrimônio histórico; proteção ambiental.</t>
  </si>
  <si>
    <t>Regime Jurídico da Licitação e dos Contratos Administrativos: Art. 37, XXI, da Constituição Federal; Lei federal no 8.666, de 21 de junho de 1993, e suas alterações posteriores: conceito, peculiaridades e interpretação; formalização; obrigatoriedade, dispensa e inexigibilidade; procedimentos, anulação e revogação; modalidades de licitação; Pregão - Lei no 10.520, de 17 de julho de 2002</t>
  </si>
  <si>
    <t>Contratos Administrativos: formalização, conceito, características, execução, inexecução, revisão e rescisão de contratos. Lei nº 9.433, de 01 de março de 2005. Lei nº 12.949, de 14 de fevereiro de 2014.</t>
  </si>
  <si>
    <t>Organização administrativa do Estado: administração direta e indireta; autarquias, fundações públicas; empresas públicas; sociedades de economia mista; entidades paraestatais. Lei no 13.303, de 30 de junho de 2016. Lei no 13.019, de 31 de julho de 2014. Parcerias</t>
  </si>
  <si>
    <t>Princípios Constitucionais do Direito Administrativo Brasileiro: Princípio da Supremacia do interesse público sobre o privado; Princípio da legalidade; Princípio da finalidade; Princípio da razoabilidade; Princípio da proporcionalidade; Princípio da motivação; Princípio da impessoalidade; Princípio da publicidade; Princípio do devido processo legal e da ampla defesa; Princípio da moralidade administrativa; Princípio do controle judicial dos atos administrativos; Princípio da eficiência.</t>
  </si>
  <si>
    <t>Regime Jurídico dos Serviços Públicos: Conceito, natureza e classificação; competências para prestação do serviço; serviços delegados a particulares; concessões, permissões e autorizações; convênios e consórcios administrativos</t>
  </si>
  <si>
    <t>Lei n o 8.987, de 13 de fevereiro de 1995;</t>
  </si>
  <si>
    <t>Lei no 11.079, de 30 de dezembro de 2004</t>
  </si>
  <si>
    <t>Lei no 9.290, de 27 de dezembro de 2004: Servidores Públicos do Estado da Bahia: Provimento e vacância, Direitos, vantagens, benefícios, deveres, Regime disciplinar (Constituições Federal e Estadual e Lei Estadual nº 6.677, de 26 de setembro de 1994).</t>
  </si>
  <si>
    <t>Normas Gerais de Direito Tributário. Tributo. Conceito. Natureza Jurídica e Espécies.</t>
  </si>
  <si>
    <t>Competência Tributária</t>
  </si>
  <si>
    <t>Legislação Tributária. Leis Complementares. Leis Ordinárias. Medidas Provisórias. Leis Delegadas. Tratados e Convenções Internacionais. Decretos Legislativos do Congresso Nacional. Resoluções do Senado Federal. Decretos. Normas Complementares</t>
  </si>
  <si>
    <t>Limitações do direito de tributar</t>
  </si>
  <si>
    <t>Vigência. Aplicação. Interpretação e Integração da Legislação Tributária.</t>
  </si>
  <si>
    <t>Relação Jurídica Tributária: Elementos Estruturais.</t>
  </si>
  <si>
    <t>Obrigação Tributária Principal e Acessória.</t>
  </si>
  <si>
    <t>Fato Gerador. Sujeição Ativa e Passiva. Solidariedade</t>
  </si>
  <si>
    <t>Capacidade Tributária</t>
  </si>
  <si>
    <t>Domícilio Tributário</t>
  </si>
  <si>
    <t>Responsabilidade Tributária: Conceito. Responsabilidade dos Sucessores, de Terceiros e por Infrações.</t>
  </si>
  <si>
    <t>https://www.youtube.com/watch?v=TWUSNrpz8rY</t>
  </si>
  <si>
    <t>Crédito Tributário. Conceito. Constituição. Lançamento: Modalidades. Hipóteses de Alteração</t>
  </si>
  <si>
    <t>Suspensão da Exigibilidade do Crédito Tributário: Modalidades.</t>
  </si>
  <si>
    <t>Extinção do Crédito Tributário: Modalidades. Pagamento Indevido.</t>
  </si>
  <si>
    <t>Exclusão do Crédito Tributário: Isenção e Anistia</t>
  </si>
  <si>
    <t>Garantias e Privilégios do Crédito Tributário</t>
  </si>
  <si>
    <t>Administração Tributária: Fiscalização. Dívida Ativa. Certidões Negativas.</t>
  </si>
  <si>
    <t>Contabilidade: Conceito, objeto, objetivos, campo de atuação e usuários da informação contábil.</t>
  </si>
  <si>
    <t>Princípios e Normas Brasileiras de Contabilidade emanadas pelo CFC - Conselho Federal de Contabilidade. Conceitos, forma de avaliação, evidenciação, natureza, espécie e estrutura: Atos e fatos administrativos;</t>
  </si>
  <si>
    <t>Livros contábeis obrigatórios e documentação contábil;</t>
  </si>
  <si>
    <t>Variação do patrimônio líquido - receita, despesa, ganhos e perdas</t>
  </si>
  <si>
    <t>Apuração dos resultados; Regimes de apuração - caixa e competência;</t>
  </si>
  <si>
    <t>Escrituração contábil - lançamentos contábeis; contas patrimoniais, resultado. Fatos contábeis - permutativos, modificativos e mistos.</t>
  </si>
  <si>
    <t>Itens Patrimoniais: conteúdo, conceitos, estrutura, formas de avaliação e classificação dos itens patrimoniais do ativo, do passivo e do patrimônio líquido;</t>
  </si>
  <si>
    <t>Demonstrações contábeis - Balanço patrimonia</t>
  </si>
  <si>
    <t>DRE</t>
  </si>
  <si>
    <t>DLPA</t>
  </si>
  <si>
    <t>DMPL</t>
  </si>
  <si>
    <t>DFC</t>
  </si>
  <si>
    <t>DVA</t>
  </si>
  <si>
    <t>Notas explicativas às demonstrações contábeis - conteúdo, forma de apresentação e exigências legais de informações.</t>
  </si>
  <si>
    <t>Ajustes, classificações e avaliações dos itens patrimoniais exigidos pelas novas práticas contábeis adotadas no Brasil trazidas pela Lei nº 11.638, de 28 de dezembro de 2007, e Lei nº 11.941, de 27 de maio de 2009;</t>
  </si>
  <si>
    <t>Estoques - tipos de inventários, critérios e métodos de avaliação.</t>
  </si>
  <si>
    <t>Apuração do custo das mercadorias vendidas;</t>
  </si>
  <si>
    <t>Tratamento contábil dos tributos incidentes em operações de compras e vendas</t>
  </si>
  <si>
    <t>Conceitos sobre o SPED Contábil.</t>
  </si>
  <si>
    <t>Sociedades empresariais e não empresariais.</t>
  </si>
  <si>
    <t>Código Civil - Lei nº 10.406, de 10 de janeiro de 2002, artigos 1.179 a 1.195; Aspectos contábeis do Código de Processo Civil - Lei n° 13.105, de 16 de março de 2015.</t>
  </si>
  <si>
    <t>Séries estatísticas</t>
  </si>
  <si>
    <t>Séries de dados não agrupados: Tipos, representação tabular e gráfica.</t>
  </si>
  <si>
    <t>Séries de dados agrupados: Distribuição de frequência: frequência absoluta, frequência relativa: por ponto ou por intervalo de classe</t>
  </si>
  <si>
    <t>Representação tabular e gráfica</t>
  </si>
  <si>
    <t>Medidas de tendência central: Média aritmética, média ponderada, mediana, moda (moda bruta, moda de Pearson, moda de Czuber)</t>
  </si>
  <si>
    <t>Medidas de variabilidade ou dispersão: Variância absoluta, desviopadrão, variância relativa e coeficiente de variação de Pearson</t>
  </si>
  <si>
    <t>Probabilidade: Teoria da probabilidade. Experiência aleatória, espaço amostral e eventos. Probabilidade teórica e empírica. Axiomas e teoremas de probabilidade.</t>
  </si>
  <si>
    <t>Variáveis aleatórias discretas e contínuas: Função de probabilidade, função densidade de probabilidade, função de distribuição, parâmetros de variáveis aleatórias (experiência, mediana, moda, medidas de variabilidade).</t>
  </si>
  <si>
    <t>Distribuições teóricas discretas de probabilidade: Bernoulli, Binomial, Poisson, geométrica e hipergeométrica. Aplicações.</t>
  </si>
  <si>
    <t>Distribuições teóricas contínuas de probabilidade: A distribuição normal (uso da tabela e aplicações), a distribuição quiquadrado (uso da tabela e aplicações) e a distribuição t de Student (uso da tabela e aplicações)</t>
  </si>
  <si>
    <t>Teoria da amostragem: Amostras. Distribuições amostrais. Estimação.</t>
  </si>
  <si>
    <t>Intervalo de confiança</t>
  </si>
  <si>
    <t>Testes de Hipóteses</t>
  </si>
  <si>
    <t>Correlação e regressão linear</t>
  </si>
  <si>
    <t>Números relativos: Base fixa e base móvel. Mudança de base.</t>
  </si>
  <si>
    <t>Números índices: Índices de preços de Laspeyres e de Paashe e índices de quantidades de Laspeyres e de Paashe. Mudança de base e de escala</t>
  </si>
  <si>
    <t>Mudança de base e de escala. Valores nominais e reais. Poder aquisitivo da moeda.</t>
  </si>
  <si>
    <t>Séries Temporais: Representação gráfica das séries temporais. Classificação dos movimentos das séries temporais: tendência secular, variações sazonais ou estacionais, variações cíclicas e variações aleatórias.</t>
  </si>
  <si>
    <t>Avaliação de tendência. Avaliação das variações sazonais. Previsão. Análise de variância.</t>
  </si>
  <si>
    <t>Constituição da República Federativa do Brasil (art. 1°, 3°, 4° e 5°)</t>
  </si>
  <si>
    <t>Constituição do Estado da Bahia, (Cap. XXIII “Do Negro”).</t>
  </si>
  <si>
    <t>Lei federal n° 12.288, de 20 de julho de 2010 (Estatuto da Igualdade Racial)</t>
  </si>
  <si>
    <t>Lei federal nº 7.716, de 5 de janeiro de 1989 (Define os crimes resultantes de preconceito de raça ou de cor) e Lei federal n° 9.459, de 13 de maio de 1997 (Tipificação dos crimes resultantes de preconceito de raça ou de cor)</t>
  </si>
  <si>
    <t>Decreto federal n° 65.810, de 08 de dezembro de 1969 (Convenção internacional sobre a eliminação de todas as formas de discriminação racial).</t>
  </si>
  <si>
    <t>Decreto federal n° 4.377, de 13 de setembro de 2002 (Convenção sobre a eliminação de todas as formas de discriminação contra a mulher)</t>
  </si>
  <si>
    <t>Lei federal nº 11.340, de 7 de agosto de 2006 (Lei Maria da Penha)</t>
  </si>
  <si>
    <t>Código Penal Brasileiro (art. 140)</t>
  </si>
  <si>
    <t>Lei federal n° 9.455, de 7 de abril de 1997 (Crime de Tortura).</t>
  </si>
  <si>
    <t>Lei federal n° 2.889, de 1º de outubro de 1956 (Define e pune o Crime de Genocídio)</t>
  </si>
  <si>
    <t>Lei federal nº 7.437, de 20 de dezembro de 1985 (Lei Caó).</t>
  </si>
  <si>
    <t>Lei estadual n° 10.549, de 28 de dezembro de 2006 (Secretaria de Promoção da Igualdade Racial); alterada pela Lei estadual n° 12.212, de 04 de maio de 2011.</t>
  </si>
  <si>
    <t>Lei federal nº 10.678, de 23 de maio de 2003, com as alterações da Lei federal nº 13.341, de 29 de setembro de 2016 (Referente à Secretaria de Políticas de Promoção da Igualdade Racial da Presidência da República).</t>
  </si>
  <si>
    <t>ENSINO SUPERIOR EM QUALQUER ÁREA</t>
  </si>
  <si>
    <t>MATEMÁTICA E RACIOCÍNIO LÓGICO</t>
  </si>
  <si>
    <t>Gerência de Projetos: Conceitos. Processos do PMBOK 5ª edição. Planejamento e controle de métricas de projeto. Planejamento e avaliação de iterações.</t>
  </si>
  <si>
    <t>Gestão de Processos de Negócio: Modelagem de processos. Business ProcessModelandNotation (BPMN). Técnicas de análise de processo</t>
  </si>
  <si>
    <t>Gerência de Requisitos de Software: Conceitos de Requisitos. Requisitos Funcionais e Não Funcionais</t>
  </si>
  <si>
    <t>Conceitos de Big Data</t>
  </si>
  <si>
    <t>Números inteiros e fracionários</t>
  </si>
  <si>
    <t>Sistema legal de medidas</t>
  </si>
  <si>
    <t>Razão, proporção e escala: números e grandezas proporcionais; propriedades das proporções.</t>
  </si>
  <si>
    <t>Regra de três: grandezas diretamente proporcionais; grandezas inversamente proporcionais. Regra de três composta; regra de sociedade</t>
  </si>
  <si>
    <t>Porcentagem</t>
  </si>
  <si>
    <t>Juros simples e composto. Desconto simples e composto</t>
  </si>
  <si>
    <t>Funções do 1º e 2º graus. Equações e inequações de 1º e 2º graus</t>
  </si>
  <si>
    <t>Estrutura lógica de relações arbitrárias entre pessoas, lugares, coisas, ou eventos fictícios; dedução de novas informações das relações fornecidas e avaliação das condições usadas para estabelecer a estrutura daquelas relações.</t>
  </si>
  <si>
    <t>Compreensão e elaboração da lógica das situações por meio de raciocínio matemático (que envolvam, entre outros, conjuntos numéricos racionais e reais - operações, propriedades, problemas envolvendo as quatro operações nas formas fracionária e decimal; conjuntos numéricos complexos; números e grandezas proporcionais; razão e proporção; divisão proporcional; regra de três simples e composta; porcentagem); raciocínio sequencial; orientação espacial e temporal; formação de conceitos; discriminação de elementos</t>
  </si>
  <si>
    <t>Lógica de Argumentação</t>
  </si>
  <si>
    <t>Compreensão do processo lógico que, a partir de um conjunto de hipóteses, conduz, de forma válida, a conclusões determinadas</t>
  </si>
  <si>
    <t>NOÇÕES DE INFORMÁTICA</t>
  </si>
  <si>
    <t>ADMINISTRAÇÃO TRIBUTÁRIA</t>
  </si>
  <si>
    <t>AUDITORIA</t>
  </si>
  <si>
    <t>ESTATÍSTICA APLICADA</t>
  </si>
  <si>
    <t>LEGISLAÇÃO TRIBUTÁRIA</t>
  </si>
  <si>
    <t xml:space="preserve">Governança de TI: Planejamento estratégico de TI (PETI). Alinhamento estratégico entre Área de TI e Negócios. Políticas e procedimentos. Análise SWOT. Balanced Scorecard (BSC). Responsabilidade e papéis de TI. </t>
  </si>
  <si>
    <t>Banco de Dados: Conceitos de modelagem e SQL</t>
  </si>
  <si>
    <t>Programação de Software</t>
  </si>
  <si>
    <t>Gerenciamento eletrônico de documentos.</t>
  </si>
  <si>
    <t>Portais corporativos e colaborativos. Web services</t>
  </si>
  <si>
    <t>Segurança da Informação: Conceitos sobre malwares, crimes digitais, métodos de proteção e prevenção e tecnologias relacionadas.</t>
  </si>
  <si>
    <t>Redes: Conceitos e tecnologias de redes. Acesso remoto e rede Wireless. Noções de mobilidade.</t>
  </si>
  <si>
    <t>BI - Business Intelligence: Conceitos de Data Warehouse, DataMart e Data Mining.</t>
  </si>
  <si>
    <t>Conceito e definição de auditoria.</t>
  </si>
  <si>
    <t>Auditoria interna, externa e fiscal: Conceito, objetivos, forma de atuação, responsabilidades e atribuições.</t>
  </si>
  <si>
    <t>Normas Brasileiras para o Exercício da Auditoria Interna: Conceituação e disposições gerais, normas de execução dos trabalhos e relativas ao relatório do auditor interno, responsabilidade e sigilo.</t>
  </si>
  <si>
    <t>Planejamento de auditoria: Plano de auditoria, avaliação do controle interno (contábil, administrativo e operacional) e programas de auditoria</t>
  </si>
  <si>
    <t>Técnicas de auditoria: Inspeção física, observação, investigação, confirmação, exame documental, conferência de cálculo, revisão analítica, entrevista e comparação. Evidências: documentos, livros, declarações, existência e controle interno</t>
  </si>
  <si>
    <t>Papéis de trabalho: finalidade, organização e tipos.</t>
  </si>
  <si>
    <t>Amostragem estatística: tipos, tamanho, risco de amostragem, seleção e avaliação do resultado do teste.</t>
  </si>
  <si>
    <t>Uso do trabalho de outros profissionais.</t>
  </si>
  <si>
    <t>Relatório de auditoria: finalidade, tipos, objetividade, clareza, condição, critério, causa, efeito e recomendação</t>
  </si>
  <si>
    <t>Estatística Descritiva: gráficos, tabelas, medidas de posição e de variabilidade</t>
  </si>
  <si>
    <t>Probabilidades: conceito, axiomas e distribuições (binominal, normal, poisson, qui-quadrado).</t>
  </si>
  <si>
    <t>Inferência estatística</t>
  </si>
  <si>
    <t>Amostragem: amostras casuais e não casuais.</t>
  </si>
  <si>
    <t>Processos de amostragem, incluindo estimativas de parâmetros.</t>
  </si>
  <si>
    <t>Intervalos de confiança</t>
  </si>
  <si>
    <t>Testes de hipóteses para médias e proporções.</t>
  </si>
  <si>
    <t>Correlação e Regressão.</t>
  </si>
  <si>
    <t>Código Tributário Nacional: Lei nº 5.172, de 25 de outubro de 1966.</t>
  </si>
  <si>
    <t>Código Tributário do Estado da Bahia: Lei nº 3.956, de 11 de dezembro de 1981.</t>
  </si>
  <si>
    <t>ICMS: Lei Complementar nº 24, de 07 de janeiro de 1975, Lei Complementar nº 87, de 13 de setembro de 1996, e Lei Complementar nº 116, de 31 de julho de 2003, e respectivas alterações.</t>
  </si>
  <si>
    <t>Lei estadual nº 7.014, de 14 de dezembro de 1996, e alterações</t>
  </si>
  <si>
    <t>Simples Nacional: Lei Complementar nº 123, de 14 de dezembro de 2006, e alterações.</t>
  </si>
  <si>
    <t>Processo Administrativo Tributário: Decreto nº 7.629, de 09 de julho de 1999, e alterações.</t>
  </si>
  <si>
    <t>ITD: Lei estadual nº 4.826, de 27 de janeiro de 1989, e alterações.</t>
  </si>
  <si>
    <t>IPVA: Lei nº 6.348, de 17 de dezembro de 1991, e alterações</t>
  </si>
  <si>
    <t>Taxas: Lei estadual n° 11.631, de 30 de dezembro de 2009, e alterações</t>
  </si>
  <si>
    <t>27/02/2019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</si>
</sst>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11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CONSTITUCIONAL</c:v>
                </c:pt>
                <c:pt idx="2">
                  <c:v>DIREITO ADMINISTRATIVO</c:v>
                </c:pt>
                <c:pt idx="3">
                  <c:v>DIREITO TRIBUTÁRIO</c:v>
                </c:pt>
                <c:pt idx="4">
                  <c:v>CONTABILIDADE GERAL</c:v>
                </c:pt>
                <c:pt idx="5">
                  <c:v>ESTATÍSTICA</c:v>
                </c:pt>
                <c:pt idx="6">
                  <c:v>NOÇÕES DE IGUALDADE RACIAL E DE GÊNERO</c:v>
                </c:pt>
                <c:pt idx="7">
                  <c:v>NOÇÕES DE INFORMÁTICA</c:v>
                </c:pt>
                <c:pt idx="8">
                  <c:v>AUDITORIA</c:v>
                </c:pt>
                <c:pt idx="9">
                  <c:v>MATEMÁTICA E RACIOCÍNIO LÓGICO</c:v>
                </c:pt>
                <c:pt idx="10">
                  <c:v>ESTATÍSTICA APLICADA</c:v>
                </c:pt>
                <c:pt idx="11">
                  <c:v>LEGISLAÇÃO TRIBUTÁRIA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Estatísticas!$H$9:$H$20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CONSTITUCIONAL</c:v>
                </c:pt>
                <c:pt idx="2">
                  <c:v>DIREITO ADMINISTRATIVO</c:v>
                </c:pt>
                <c:pt idx="3">
                  <c:v>DIREITO TRIBUTÁRIO</c:v>
                </c:pt>
                <c:pt idx="4">
                  <c:v>CONTABILIDADE GERAL</c:v>
                </c:pt>
                <c:pt idx="5">
                  <c:v>ESTATÍSTICA</c:v>
                </c:pt>
                <c:pt idx="6">
                  <c:v>NOÇÕES DE IGUALDADE RACIAL E DE GÊNERO</c:v>
                </c:pt>
                <c:pt idx="7">
                  <c:v>NOÇÕES DE INFORMÁTICA</c:v>
                </c:pt>
                <c:pt idx="8">
                  <c:v>AUDITORIA</c:v>
                </c:pt>
                <c:pt idx="9">
                  <c:v>MATEMÁTICA E RACIOCÍNIO LÓGICO</c:v>
                </c:pt>
                <c:pt idx="10">
                  <c:v>ESTATÍSTICA APLICADA</c:v>
                </c:pt>
                <c:pt idx="11">
                  <c:v>LEGISLAÇÃO TRIBUTÁRIA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Estatísticas!$J$9:$J$20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CONSTITUCIONAL</c:v>
                </c:pt>
                <c:pt idx="2">
                  <c:v>DIREITO ADMINISTRATIVO</c:v>
                </c:pt>
                <c:pt idx="3">
                  <c:v>DIREITO TRIBUTÁRIO</c:v>
                </c:pt>
                <c:pt idx="4">
                  <c:v>CONTABILIDADE GERAL</c:v>
                </c:pt>
                <c:pt idx="5">
                  <c:v>ESTATÍSTICA</c:v>
                </c:pt>
                <c:pt idx="6">
                  <c:v>NOÇÕES DE IGUALDADE RACIAL E DE GÊNERO</c:v>
                </c:pt>
                <c:pt idx="7">
                  <c:v>NOÇÕES DE INFORMÁTICA</c:v>
                </c:pt>
                <c:pt idx="8">
                  <c:v>AUDITORIA</c:v>
                </c:pt>
                <c:pt idx="9">
                  <c:v>MATEMÁTICA E RACIOCÍNIO LÓGICO</c:v>
                </c:pt>
                <c:pt idx="10">
                  <c:v>ESTATÍSTICA APLICADA</c:v>
                </c:pt>
                <c:pt idx="11">
                  <c:v>LEGISLAÇÃO TRIBUTÁRIA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Estatísticas!$G$9:$G$20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CONSTITUCIONAL</c:v>
                </c:pt>
                <c:pt idx="2">
                  <c:v>DIREITO ADMINISTRATIVO</c:v>
                </c:pt>
                <c:pt idx="3">
                  <c:v>DIREITO TRIBUTÁRIO</c:v>
                </c:pt>
                <c:pt idx="4">
                  <c:v>CONTABILIDADE GERAL</c:v>
                </c:pt>
                <c:pt idx="5">
                  <c:v>ESTATÍSTICA</c:v>
                </c:pt>
                <c:pt idx="6">
                  <c:v>NOÇÕES DE IGUALDADE RACIAL E DE GÊNERO</c:v>
                </c:pt>
                <c:pt idx="7">
                  <c:v>NOÇÕES DE INFORMÁTICA</c:v>
                </c:pt>
                <c:pt idx="8">
                  <c:v>AUDITORIA</c:v>
                </c:pt>
                <c:pt idx="9">
                  <c:v>MATEMÁTICA E RACIOCÍNIO LÓGICO</c:v>
                </c:pt>
                <c:pt idx="10">
                  <c:v>ESTATÍSTICA APLICADA</c:v>
                </c:pt>
                <c:pt idx="11">
                  <c:v>LEGISLAÇÃO TRIBUTÁRIA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Estatísticas!$I$9:$I$20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blog/edital-sefaz-ba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4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TWUSNrpz8rY" TargetMode="External"/><Relationship Id="rId5" Type="http://schemas.openxmlformats.org/officeDocument/2006/relationships/hyperlink" Target="#Capa!A1"/><Relationship Id="rId15" Type="http://schemas.openxmlformats.org/officeDocument/2006/relationships/image" Target="../media/image9.jpg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hyperlink" Target="https://www.estrategiaconcursos.com.br/cursosPorConcurso/icms-ba/" TargetMode="Externa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7</xdr:row>
      <xdr:rowOff>3974</xdr:rowOff>
    </xdr:from>
    <xdr:to>
      <xdr:col>19</xdr:col>
      <xdr:colOff>19050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207844-8DD8-4787-976A-125ADCF83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337474"/>
          <a:ext cx="10391775" cy="59396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190500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1285875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E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E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E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E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E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E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E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E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E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E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E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E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E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E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E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E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E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E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E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F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F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F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F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F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F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F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F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F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F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F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F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F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F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F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F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F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F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F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F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F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F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F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F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F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F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F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F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F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F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F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F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F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F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F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F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F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F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F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F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0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0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0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0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0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0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0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0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0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0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0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0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0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0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0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0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0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0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0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0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0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10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10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10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10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10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10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10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10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10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10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10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10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10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10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10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10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10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10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10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10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10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180975</xdr:rowOff>
    </xdr:from>
    <xdr:to>
      <xdr:col>4</xdr:col>
      <xdr:colOff>28575</xdr:colOff>
      <xdr:row>33</xdr:row>
      <xdr:rowOff>38100</xdr:rowOff>
    </xdr:to>
    <xdr:pic>
      <xdr:nvPicPr>
        <xdr:cNvPr id="4" name="Imagem 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2264CD1-623A-4D19-8D87-F96358DDF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23975"/>
          <a:ext cx="1876425" cy="500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1190625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1190625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 GERAL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IGUALDADE RACIAL E DE GÊNERO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AUDITORIA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 APLICADA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TRIBUTÁRIA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TRIBUTÁRIO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CONTABILIDADE GERAL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ESTATÍSTICA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IGUALDADE RACIAL E DE GÊNERO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AUDITORIA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14</xdr:row>
      <xdr:rowOff>47625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MATEMÁTICA E 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ESTATÍSTICA APLICADA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14</xdr:row>
      <xdr:rowOff>428625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TRIBUTÁRIA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428625</xdr:rowOff>
    </xdr:from>
    <xdr:to>
      <xdr:col>3</xdr:col>
      <xdr:colOff>0</xdr:colOff>
      <xdr:row>14</xdr:row>
      <xdr:rowOff>619125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619125</xdr:rowOff>
    </xdr:from>
    <xdr:to>
      <xdr:col>3</xdr:col>
      <xdr:colOff>0</xdr:colOff>
      <xdr:row>14</xdr:row>
      <xdr:rowOff>809625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809625</xdr:rowOff>
    </xdr:from>
    <xdr:to>
      <xdr:col>3</xdr:col>
      <xdr:colOff>0</xdr:colOff>
      <xdr:row>15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16</xdr:row>
      <xdr:rowOff>47625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</xdr:rowOff>
    </xdr:from>
    <xdr:to>
      <xdr:col>3</xdr:col>
      <xdr:colOff>0</xdr:colOff>
      <xdr:row>16</xdr:row>
      <xdr:rowOff>238125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238125</xdr:rowOff>
    </xdr:from>
    <xdr:to>
      <xdr:col>3</xdr:col>
      <xdr:colOff>0</xdr:colOff>
      <xdr:row>17</xdr:row>
      <xdr:rowOff>142875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47625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47625</xdr:rowOff>
    </xdr:from>
    <xdr:to>
      <xdr:col>3</xdr:col>
      <xdr:colOff>0</xdr:colOff>
      <xdr:row>18</xdr:row>
      <xdr:rowOff>238125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238125</xdr:rowOff>
    </xdr:from>
    <xdr:to>
      <xdr:col>3</xdr:col>
      <xdr:colOff>0</xdr:colOff>
      <xdr:row>18</xdr:row>
      <xdr:rowOff>428625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428625</xdr:rowOff>
    </xdr:from>
    <xdr:to>
      <xdr:col>3</xdr:col>
      <xdr:colOff>0</xdr:colOff>
      <xdr:row>19</xdr:row>
      <xdr:rowOff>47625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</xdr:rowOff>
    </xdr:from>
    <xdr:to>
      <xdr:col>3</xdr:col>
      <xdr:colOff>0</xdr:colOff>
      <xdr:row>19</xdr:row>
      <xdr:rowOff>238125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238125</xdr:rowOff>
    </xdr:from>
    <xdr:to>
      <xdr:col>3</xdr:col>
      <xdr:colOff>0</xdr:colOff>
      <xdr:row>19</xdr:row>
      <xdr:rowOff>428625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428625</xdr:rowOff>
    </xdr:from>
    <xdr:to>
      <xdr:col>3</xdr:col>
      <xdr:colOff>0</xdr:colOff>
      <xdr:row>20</xdr:row>
      <xdr:rowOff>47625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47625</xdr:rowOff>
    </xdr:from>
    <xdr:to>
      <xdr:col>3</xdr:col>
      <xdr:colOff>0</xdr:colOff>
      <xdr:row>20</xdr:row>
      <xdr:rowOff>238125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238125</xdr:rowOff>
    </xdr:from>
    <xdr:to>
      <xdr:col>3</xdr:col>
      <xdr:colOff>0</xdr:colOff>
      <xdr:row>21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142875</xdr:rowOff>
    </xdr:from>
    <xdr:to>
      <xdr:col>3</xdr:col>
      <xdr:colOff>0</xdr:colOff>
      <xdr:row>23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142875</xdr:rowOff>
    </xdr:from>
    <xdr:to>
      <xdr:col>3</xdr:col>
      <xdr:colOff>0</xdr:colOff>
      <xdr:row>24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ncursosfcc.com.br/concursos/govba118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KFyK1sQAPDkk+Ttpmcw2yjA7R7VpzSQvcc4F42yJWrzlzZoKwy5nmHyEzt7p6Mf0Is8OON7CqYgAqC8GQxgzjg==" saltValue="gNq1zJxSwWsRlly3SLUTa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145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146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147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148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149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150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151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78.75" x14ac:dyDescent="0.25">
      <c r="A21" s="25"/>
      <c r="B21" s="25"/>
      <c r="C21" s="25"/>
      <c r="D21" s="25"/>
      <c r="E21" s="30">
        <v>8</v>
      </c>
      <c r="F21" s="24" t="s">
        <v>152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153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67.5" x14ac:dyDescent="0.25">
      <c r="A23" s="25"/>
      <c r="B23" s="25"/>
      <c r="C23" s="25"/>
      <c r="D23" s="25"/>
      <c r="E23" s="30">
        <v>10</v>
      </c>
      <c r="F23" s="24" t="s">
        <v>154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155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156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157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158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 x14ac:dyDescent="0.25">
      <c r="A28" s="25"/>
      <c r="B28" s="25"/>
      <c r="C28" s="25"/>
      <c r="D28" s="25"/>
      <c r="E28" s="26">
        <v>15</v>
      </c>
      <c r="F28" s="23" t="s">
        <v>159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45" x14ac:dyDescent="0.25">
      <c r="A29" s="25"/>
      <c r="B29" s="25"/>
      <c r="C29" s="25"/>
      <c r="D29" s="25"/>
      <c r="E29" s="30">
        <v>16</v>
      </c>
      <c r="F29" s="24" t="s">
        <v>160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33.75" x14ac:dyDescent="0.25">
      <c r="A30" s="25"/>
      <c r="B30" s="25"/>
      <c r="C30" s="25"/>
      <c r="D30" s="25"/>
      <c r="E30" s="26">
        <v>17</v>
      </c>
      <c r="F30" s="23" t="s">
        <v>161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67.5" x14ac:dyDescent="0.25">
      <c r="A31" s="25"/>
      <c r="B31" s="25"/>
      <c r="C31" s="25"/>
      <c r="D31" s="25"/>
      <c r="E31" s="30">
        <v>18</v>
      </c>
      <c r="F31" s="24" t="s">
        <v>162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33.75" x14ac:dyDescent="0.25">
      <c r="A32" s="25"/>
      <c r="B32" s="25"/>
      <c r="C32" s="25"/>
      <c r="D32" s="25"/>
      <c r="E32" s="26">
        <v>19</v>
      </c>
      <c r="F32" s="23" t="s">
        <v>163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AcAgZi02gXPt7j1KBtJ1mOw1XW4ksasqCtbsdEpOxea3gLbrsov7MzJotnCN5Q2NYlq6rskshMbOmbrV48iGQ==" saltValue="vp3cO7tCkVxTIgfod60Cf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166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167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169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170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171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172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173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174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56.25" x14ac:dyDescent="0.25">
      <c r="A25" s="25"/>
      <c r="B25" s="25"/>
      <c r="C25" s="25"/>
      <c r="D25" s="25"/>
      <c r="E25" s="30">
        <v>12</v>
      </c>
      <c r="F25" s="24" t="s">
        <v>175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67.5" x14ac:dyDescent="0.25">
      <c r="A26" s="25"/>
      <c r="B26" s="25"/>
      <c r="C26" s="25"/>
      <c r="D26" s="25"/>
      <c r="E26" s="26">
        <v>13</v>
      </c>
      <c r="F26" s="23" t="s">
        <v>176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7n1HRnphxoNyzF3CRdN0oC+GQPzbEvLMiGZjccNuSlqCOv3KlEWxD0f01O5pR7glrBE5xRnAyUWRpnoKEJEhA==" saltValue="Hm3a2yeF7es/hjZglJZ52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194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179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180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199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181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200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201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202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203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204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205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206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182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D8V+3IbNhS123OB7J4X59YM+NhDMaMSSOCFQqjH0IaArtXUlYllIIPZ9GxknlM2iVHBIfG6ptScbra4soM3xg==" saltValue="25prXbO/sXSl3qPa/FuYD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196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207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208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209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210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211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212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213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214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215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JppWyAw5gNV5bReoUPDGkA0nPoQMv3X+BRXhkcVoFEsUbg7MP3kqCsNFz6EE5+UcRpAYqY3L2fGNJxiY8GAaA==" saltValue="mHhH9nPZ55Vv8P6S44u4H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4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178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183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186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187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188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189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67.5" x14ac:dyDescent="0.25">
      <c r="A21" s="25"/>
      <c r="B21" s="25"/>
      <c r="C21" s="25"/>
      <c r="D21" s="25"/>
      <c r="E21" s="30">
        <v>8</v>
      </c>
      <c r="F21" s="24" t="s">
        <v>190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57.5" x14ac:dyDescent="0.25">
      <c r="A22" s="25"/>
      <c r="B22" s="25"/>
      <c r="C22" s="25"/>
      <c r="D22" s="25"/>
      <c r="E22" s="26">
        <v>9</v>
      </c>
      <c r="F22" s="23" t="s">
        <v>191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192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193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3Psn6ImCh4HopxWQSrh9Ew8RbLe8Zi0wKtY2ChLRbmZ1rNdaBUQj96zRHoaQceTovxdcqWCWrH9lKBRk2bs7Uw==" saltValue="j83xPWMdikWOn9LXe3L6E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E00-000000000000}">
      <formula1>0</formula1>
      <formula2>1000</formula2>
    </dataValidation>
    <dataValidation type="list" allowBlank="1" showInputMessage="1" showErrorMessage="1" sqref="L14:O73" xr:uid="{00000000-0002-0000-0E00-000001000000}">
      <formula1>$Z$14</formula1>
    </dataValidation>
    <dataValidation type="list" allowBlank="1" showInputMessage="1" showErrorMessage="1" sqref="H14:J73" xr:uid="{00000000-0002-0000-0E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5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197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216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217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218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219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220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221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222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223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oQKo7EAwNMX6Ci7rU9GJD2DkmfkqSnYfcgSqP2p1hNyQ9paUlmmZ6XQh0M7wd57iL91ddWxpZLR1b53K/fzeA==" saltValue="quJEx5iYOvxD6M6rBthug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F00-000000000000}">
      <formula1>0</formula1>
      <formula2>1000</formula2>
    </dataValidation>
    <dataValidation type="list" allowBlank="1" showInputMessage="1" showErrorMessage="1" sqref="L14:O73" xr:uid="{00000000-0002-0000-0F00-000001000000}">
      <formula1>$Z$14</formula1>
    </dataValidation>
    <dataValidation type="list" allowBlank="1" showInputMessage="1" showErrorMessage="1" sqref="H14:J73" xr:uid="{00000000-0002-0000-0F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6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198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224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225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226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227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228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229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230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231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232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U0VeX0E+MAqWqjMSV5brmBoPhwFiMLn6Kyd1vfBv2iCbEVLBnO7Us2bPB4oURnL9vqXJ2SfHqAv0brBK/edxg==" saltValue="ojG9lKTKYalAMiLYP8wRk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1000-000000000000}">
      <formula1>0</formula1>
      <formula2>1000</formula2>
    </dataValidation>
    <dataValidation type="list" allowBlank="1" showInputMessage="1" showErrorMessage="1" sqref="L14:O73" xr:uid="{00000000-0002-0000-1000-000001000000}">
      <formula1>$Z$14</formula1>
    </dataValidation>
    <dataValidation type="list" allowBlank="1" showInputMessage="1" showErrorMessage="1" sqref="H14:J73" xr:uid="{00000000-0002-0000-10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47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2" t="s">
        <v>233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48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49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50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 t="s">
        <v>195</v>
      </c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177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16000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19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43560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170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43611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51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117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8CNwcO89RMYt/0ZvNBiPE9APgnjJRNhsGwrHXsaX0QYAGVbjTejTIvkdZTRvS0knao6JVsStGVH0FxLKB7AU6g==" saltValue="K0/byp38ktYWFd45kmlVYA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www.concursosfcc.com.br/concursos/govba118/index.html" xr:uid="{9CD6A609-5F4C-466C-9D7C-6229917276DA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52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54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55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56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57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ht="24" x14ac:dyDescent="0.25">
      <c r="E17" s="47">
        <v>7</v>
      </c>
      <c r="F17" s="59" t="s">
        <v>58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194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 t="s">
        <v>196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 t="s">
        <v>178</v>
      </c>
      <c r="G20" s="48"/>
      <c r="H20" s="52">
        <f>'D10'!$H$74</f>
        <v>0</v>
      </c>
      <c r="I20" s="52">
        <f>'D10'!$I$74</f>
        <v>0</v>
      </c>
      <c r="J20" s="52">
        <f>'D10'!$J$74</f>
        <v>0</v>
      </c>
      <c r="K20" s="43"/>
      <c r="L20" s="52">
        <f>'D10'!$L$74</f>
        <v>0</v>
      </c>
      <c r="M20" s="52">
        <f>'D10'!$M$74</f>
        <v>0</v>
      </c>
      <c r="N20" s="52">
        <f>'D10'!$N$74</f>
        <v>0</v>
      </c>
      <c r="O20" s="52">
        <f>'D10'!$O$74</f>
        <v>0</v>
      </c>
      <c r="P20" s="43"/>
      <c r="Q20" s="53" t="str">
        <f>'D10'!$Q$74</f>
        <v/>
      </c>
      <c r="R20" s="53" t="str">
        <f>'D10'!$R$74</f>
        <v/>
      </c>
      <c r="S20" s="52" t="str">
        <f t="shared" si="0"/>
        <v/>
      </c>
      <c r="T20" s="43"/>
      <c r="U20" s="53" t="str">
        <f>'D10'!$U$74</f>
        <v/>
      </c>
      <c r="V20" s="53" t="str">
        <f>'D10'!$V$74</f>
        <v/>
      </c>
      <c r="W20" s="52" t="str">
        <f t="shared" si="1"/>
        <v/>
      </c>
      <c r="Y20" s="129"/>
      <c r="Z20" s="129"/>
    </row>
    <row r="21" spans="5:26" x14ac:dyDescent="0.25">
      <c r="E21" s="47">
        <v>11</v>
      </c>
      <c r="F21" s="59" t="s">
        <v>197</v>
      </c>
      <c r="G21" s="48"/>
      <c r="H21" s="49">
        <f>'D11'!$H$74</f>
        <v>0</v>
      </c>
      <c r="I21" s="49">
        <f>'D11'!$I$74</f>
        <v>0</v>
      </c>
      <c r="J21" s="49">
        <f>'D11'!$J$74</f>
        <v>0</v>
      </c>
      <c r="K21" s="43"/>
      <c r="L21" s="49">
        <f>'D11'!$L$74</f>
        <v>0</v>
      </c>
      <c r="M21" s="49">
        <f>'D11'!$M$74</f>
        <v>0</v>
      </c>
      <c r="N21" s="49">
        <f>'D11'!$N$74</f>
        <v>0</v>
      </c>
      <c r="O21" s="49">
        <f>'D11'!$O$74</f>
        <v>0</v>
      </c>
      <c r="P21" s="43"/>
      <c r="Q21" s="50" t="str">
        <f>'D11'!$Q$74</f>
        <v/>
      </c>
      <c r="R21" s="50" t="str">
        <f>'D11'!$R$74</f>
        <v/>
      </c>
      <c r="S21" s="49" t="str">
        <f t="shared" si="0"/>
        <v/>
      </c>
      <c r="T21" s="43"/>
      <c r="U21" s="50" t="str">
        <f>'D11'!$U$74</f>
        <v/>
      </c>
      <c r="V21" s="50" t="str">
        <f>'D11'!$V$74</f>
        <v/>
      </c>
      <c r="W21" s="49" t="str">
        <f t="shared" si="1"/>
        <v/>
      </c>
    </row>
    <row r="22" spans="5:26" x14ac:dyDescent="0.25">
      <c r="E22" s="51">
        <v>12</v>
      </c>
      <c r="F22" s="60" t="s">
        <v>198</v>
      </c>
      <c r="G22" s="48"/>
      <c r="H22" s="52">
        <f>'D12'!$H$74</f>
        <v>0</v>
      </c>
      <c r="I22" s="52">
        <f>'D12'!$I$74</f>
        <v>0</v>
      </c>
      <c r="J22" s="52">
        <f>'D12'!$J$74</f>
        <v>0</v>
      </c>
      <c r="K22" s="43"/>
      <c r="L22" s="52">
        <f>'D12'!$L$74</f>
        <v>0</v>
      </c>
      <c r="M22" s="52">
        <f>'D12'!$M$74</f>
        <v>0</v>
      </c>
      <c r="N22" s="52">
        <f>'D12'!$N$74</f>
        <v>0</v>
      </c>
      <c r="O22" s="52">
        <f>'D12'!$O$74</f>
        <v>0</v>
      </c>
      <c r="P22" s="43"/>
      <c r="Q22" s="53" t="str">
        <f>'D12'!$Q$74</f>
        <v/>
      </c>
      <c r="R22" s="53" t="str">
        <f>'D12'!$R$74</f>
        <v/>
      </c>
      <c r="S22" s="52" t="str">
        <f t="shared" si="0"/>
        <v/>
      </c>
      <c r="T22" s="43"/>
      <c r="U22" s="53" t="str">
        <f>'D12'!$U$74</f>
        <v/>
      </c>
      <c r="V22" s="53" t="str">
        <f>'D12'!$V$74</f>
        <v/>
      </c>
      <c r="W22" s="52" t="str">
        <f t="shared" si="1"/>
        <v/>
      </c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rFQqi2V2piHDw3I/NKlUlwvhXJ4Ymv9erGwJ/HjFm44pxNjZH415ViHwMltJlu7YksU6LEmkYwy7tHaM1C1fuQ==" saltValue="WotECmrfsrUdC7opCdZVG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112" priority="13" operator="equal">
      <formula>"A"</formula>
    </cfRule>
    <cfRule type="cellIs" dxfId="111" priority="14" operator="equal">
      <formula>"U"</formula>
    </cfRule>
    <cfRule type="cellIs" dxfId="110" priority="15" operator="equal">
      <formula>"OK"</formula>
    </cfRule>
  </conditionalFormatting>
  <conditionalFormatting sqref="L10:O10 H13:I13 H17:I17 H21:I21 H25:I25">
    <cfRule type="cellIs" dxfId="109" priority="22" operator="equal">
      <formula>"A"</formula>
    </cfRule>
    <cfRule type="cellIs" dxfId="108" priority="23" operator="equal">
      <formula>"U"</formula>
    </cfRule>
    <cfRule type="cellIs" dxfId="107" priority="24" operator="equal">
      <formula>"OK"</formula>
    </cfRule>
  </conditionalFormatting>
  <conditionalFormatting sqref="L9:O9">
    <cfRule type="cellIs" dxfId="106" priority="25" operator="equal">
      <formula>"A"</formula>
    </cfRule>
    <cfRule type="cellIs" dxfId="105" priority="26" operator="equal">
      <formula>"U"</formula>
    </cfRule>
    <cfRule type="cellIs" dxfId="104" priority="27" operator="equal">
      <formula>"OK"</formula>
    </cfRule>
  </conditionalFormatting>
  <conditionalFormatting sqref="J13 J17 J21 J25">
    <cfRule type="cellIs" dxfId="103" priority="19" operator="equal">
      <formula>"A"</formula>
    </cfRule>
    <cfRule type="cellIs" dxfId="102" priority="20" operator="equal">
      <formula>"U"</formula>
    </cfRule>
    <cfRule type="cellIs" dxfId="101" priority="21" operator="equal">
      <formula>"OK"</formula>
    </cfRule>
  </conditionalFormatting>
  <conditionalFormatting sqref="L11:O11 L13:N13 L17:N17 L21:N21 L25:N25 L15:O15 L19:O19 L23:O23">
    <cfRule type="cellIs" dxfId="100" priority="16" operator="equal">
      <formula>"A"</formula>
    </cfRule>
    <cfRule type="cellIs" dxfId="99" priority="17" operator="equal">
      <formula>"U"</formula>
    </cfRule>
    <cfRule type="cellIs" dxfId="98" priority="18" operator="equal">
      <formula>"OK"</formula>
    </cfRule>
  </conditionalFormatting>
  <conditionalFormatting sqref="O27 O29 O31 O33 O35 O37 O39">
    <cfRule type="cellIs" dxfId="97" priority="1" operator="equal">
      <formula>"A"</formula>
    </cfRule>
    <cfRule type="cellIs" dxfId="96" priority="2" operator="equal">
      <formula>"U"</formula>
    </cfRule>
    <cfRule type="cellIs" dxfId="95" priority="3" operator="equal">
      <formula>"OK"</formula>
    </cfRule>
  </conditionalFormatting>
  <conditionalFormatting sqref="H27:I27 H29:I29 H31:I31 H33:I33 H35:I35 H37:I37 H39:I39">
    <cfRule type="cellIs" dxfId="94" priority="10" operator="equal">
      <formula>"A"</formula>
    </cfRule>
    <cfRule type="cellIs" dxfId="93" priority="11" operator="equal">
      <formula>"U"</formula>
    </cfRule>
    <cfRule type="cellIs" dxfId="92" priority="12" operator="equal">
      <formula>"OK"</formula>
    </cfRule>
  </conditionalFormatting>
  <conditionalFormatting sqref="J27 J29 J31 J33 J35 J37 J39">
    <cfRule type="cellIs" dxfId="91" priority="7" operator="equal">
      <formula>"A"</formula>
    </cfRule>
    <cfRule type="cellIs" dxfId="90" priority="8" operator="equal">
      <formula>"U"</formula>
    </cfRule>
    <cfRule type="cellIs" dxfId="89" priority="9" operator="equal">
      <formula>"OK"</formula>
    </cfRule>
  </conditionalFormatting>
  <conditionalFormatting sqref="L27:N27 L29:N29 L31:N31 L33:N33 L35:N35 L37:N37 L39:N39">
    <cfRule type="cellIs" dxfId="88" priority="4" operator="equal">
      <formula>"A"</formula>
    </cfRule>
    <cfRule type="cellIs" dxfId="87" priority="5" operator="equal">
      <formula>"U"</formula>
    </cfRule>
    <cfRule type="cellIs" dxfId="86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20" location="'D10'!A1" display="Direito Civil" xr:uid="{00000000-0004-0000-0300-000002000000}"/>
    <hyperlink ref="F21" location="'D11'!A1" display="Direito Administrativo" xr:uid="{00000000-0004-0000-0300-000003000000}"/>
    <hyperlink ref="F22" location="'D12'!A1" display="Direito Civil" xr:uid="{00000000-0004-0000-0300-000004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DIREITO CONSTITUCIONAL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DIREITO ADMINISTRATIVO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DIREITO TRIBUTÁRIO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CONTABILIDADE GERAL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ESTATÍSTICA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NOÇÕES DE IGUALDADE RACIAL E DE GÊNERO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NOÇÕES DE INFORMÁTICA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AUDITORIA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 t="str">
        <f>Disciplinas!F20</f>
        <v>MATEMÁTICA E RACIOCÍNIO LÓGICO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 t="str">
        <f>Disciplinas!S20</f>
        <v/>
      </c>
      <c r="J18" s="83" t="str">
        <f>Disciplinas!W20</f>
        <v/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 t="str">
        <f>Disciplinas!F21</f>
        <v>ESTATÍSTICA APLICADA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 t="str">
        <f>Disciplinas!S21</f>
        <v/>
      </c>
      <c r="J19" s="83" t="str">
        <f>Disciplinas!W21</f>
        <v/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 t="str">
        <f>Disciplinas!F22</f>
        <v>LEGISLAÇÃO TRIBUTÁRIA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 t="str">
        <f>Disciplinas!S22</f>
        <v/>
      </c>
      <c r="J20" s="83" t="str">
        <f>Disciplinas!W22</f>
        <v/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RqLWqjH51gZZa5bn+FJ1nLmoaaanDxxb6PO7Qv273Q+Ko0XUQCNDA+/oRugAOh83zKQgqyhvYT5SRm22Z4En2Q==" saltValue="UOO1jsVHnV9gYag1mrw0n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70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71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72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 x14ac:dyDescent="0.25">
      <c r="A28" s="25"/>
      <c r="B28" s="25"/>
      <c r="C28" s="25"/>
      <c r="D28" s="25"/>
      <c r="E28" s="26">
        <v>15</v>
      </c>
      <c r="F28" s="23" t="s">
        <v>73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 t="s">
        <v>74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KW9K6K8bNQRTbzB3qhkG6dQAQe5pkCwLassRPEZl1iOCKjcnnWwF49i9BrYVSKtnXd1vZD/c+aq6I8jLXyC/UA==" saltValue="H4U52kIb2VavznYr4HKKs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85" priority="8" operator="equal">
      <formula>$Z$15</formula>
    </cfRule>
    <cfRule type="cellIs" dxfId="84" priority="9" operator="equal">
      <formula>$Z$14</formula>
    </cfRule>
  </conditionalFormatting>
  <conditionalFormatting sqref="H52:J73 L52:O73">
    <cfRule type="cellIs" dxfId="83" priority="6" operator="equal">
      <formula>$Z$15</formula>
    </cfRule>
    <cfRule type="cellIs" dxfId="82" priority="7" operator="equal">
      <formula>$Z$14</formula>
    </cfRule>
  </conditionalFormatting>
  <conditionalFormatting sqref="J14:J23">
    <cfRule type="cellIs" dxfId="81" priority="4" operator="equal">
      <formula>$Z$15</formula>
    </cfRule>
    <cfRule type="cellIs" dxfId="80" priority="5" operator="equal">
      <formula>$Z$14</formula>
    </cfRule>
  </conditionalFormatting>
  <conditionalFormatting sqref="I13">
    <cfRule type="cellIs" dxfId="79" priority="1" operator="equal">
      <formula>"A"</formula>
    </cfRule>
    <cfRule type="cellIs" dxfId="78" priority="2" operator="equal">
      <formula>"U"</formula>
    </cfRule>
    <cfRule type="cellIs" dxfId="7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77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83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85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86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87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 x14ac:dyDescent="0.25">
      <c r="A27" s="25"/>
      <c r="B27" s="25"/>
      <c r="C27" s="25"/>
      <c r="D27" s="25"/>
      <c r="E27" s="30">
        <v>14</v>
      </c>
      <c r="F27" s="24" t="s">
        <v>88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33.75" x14ac:dyDescent="0.25">
      <c r="A28" s="25"/>
      <c r="B28" s="25"/>
      <c r="C28" s="25"/>
      <c r="D28" s="25"/>
      <c r="E28" s="26">
        <v>15</v>
      </c>
      <c r="F28" s="23" t="s">
        <v>89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22.5" x14ac:dyDescent="0.25">
      <c r="A29" s="25"/>
      <c r="B29" s="25"/>
      <c r="C29" s="25"/>
      <c r="D29" s="25"/>
      <c r="E29" s="30">
        <v>16</v>
      </c>
      <c r="F29" s="24" t="s">
        <v>90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1eeyJ1TUC0d4q1Pph30yQfQZlMXvO7l0obMaYgiAYGilxJG+hKOLk5viUIYni31AUOHg9DAEgRXvbV7Nfk+hg==" saltValue="FVylk6IJxh5EFvDb5qk+i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76" priority="9" operator="equal">
      <formula>$Z$15</formula>
    </cfRule>
    <cfRule type="cellIs" dxfId="75" priority="10" operator="equal">
      <formula>$Z$14</formula>
    </cfRule>
  </conditionalFormatting>
  <conditionalFormatting sqref="H52:J73 L52:O73">
    <cfRule type="cellIs" dxfId="74" priority="7" operator="equal">
      <formula>$Z$15</formula>
    </cfRule>
    <cfRule type="cellIs" dxfId="73" priority="8" operator="equal">
      <formula>$Z$14</formula>
    </cfRule>
  </conditionalFormatting>
  <conditionalFormatting sqref="I13">
    <cfRule type="cellIs" dxfId="72" priority="1" operator="equal">
      <formula>"A"</formula>
    </cfRule>
    <cfRule type="cellIs" dxfId="71" priority="2" operator="equal">
      <formula>"U"</formula>
    </cfRule>
    <cfRule type="cellIs" dxfId="7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91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92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93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94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95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12.5" x14ac:dyDescent="0.25">
      <c r="A19" s="25"/>
      <c r="B19" s="25"/>
      <c r="C19" s="25"/>
      <c r="D19" s="25"/>
      <c r="E19" s="30">
        <v>6</v>
      </c>
      <c r="F19" s="24" t="s">
        <v>96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01.25" x14ac:dyDescent="0.25">
      <c r="A20" s="25"/>
      <c r="B20" s="25"/>
      <c r="C20" s="25"/>
      <c r="D20" s="25"/>
      <c r="E20" s="26">
        <v>7</v>
      </c>
      <c r="F20" s="23" t="s">
        <v>97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23.75" x14ac:dyDescent="0.25">
      <c r="A21" s="25"/>
      <c r="B21" s="25"/>
      <c r="C21" s="25"/>
      <c r="D21" s="25"/>
      <c r="E21" s="30">
        <v>8</v>
      </c>
      <c r="F21" s="24" t="s">
        <v>98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67.5" x14ac:dyDescent="0.25">
      <c r="A22" s="25"/>
      <c r="B22" s="25"/>
      <c r="C22" s="25"/>
      <c r="D22" s="25"/>
      <c r="E22" s="26">
        <v>9</v>
      </c>
      <c r="F22" s="23" t="s">
        <v>99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90" x14ac:dyDescent="0.25">
      <c r="A23" s="25"/>
      <c r="B23" s="25"/>
      <c r="C23" s="25"/>
      <c r="D23" s="25"/>
      <c r="E23" s="30">
        <v>10</v>
      </c>
      <c r="F23" s="24" t="s">
        <v>100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146.25" x14ac:dyDescent="0.25">
      <c r="A24" s="25"/>
      <c r="B24" s="25"/>
      <c r="C24" s="25"/>
      <c r="D24" s="25"/>
      <c r="E24" s="26">
        <v>11</v>
      </c>
      <c r="F24" s="23" t="s">
        <v>101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67.5" x14ac:dyDescent="0.25">
      <c r="A25" s="25"/>
      <c r="B25" s="25"/>
      <c r="C25" s="25"/>
      <c r="D25" s="25"/>
      <c r="E25" s="30">
        <v>12</v>
      </c>
      <c r="F25" s="24" t="s">
        <v>102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103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104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78.75" x14ac:dyDescent="0.25">
      <c r="A28" s="25"/>
      <c r="B28" s="25"/>
      <c r="C28" s="25"/>
      <c r="D28" s="25"/>
      <c r="E28" s="26">
        <v>15</v>
      </c>
      <c r="F28" s="23" t="s">
        <v>105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3zjE/N4yGWYjYLc27XILpTbXi5FiMZCYHPKBAxFDc9d89m4LDUkEjbICvpZefuL49Mguw49memJJ7toDw6AMw==" saltValue="rgHKmI/JivaJdDY2tOC9o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9" priority="12" operator="equal">
      <formula>$Z$15</formula>
    </cfRule>
    <cfRule type="cellIs" dxfId="68" priority="13" operator="equal">
      <formula>$Z$14</formula>
    </cfRule>
  </conditionalFormatting>
  <conditionalFormatting sqref="H52:J73 L52:O73">
    <cfRule type="cellIs" dxfId="67" priority="10" operator="equal">
      <formula>$Z$15</formula>
    </cfRule>
    <cfRule type="cellIs" dxfId="66" priority="11" operator="equal">
      <formula>$Z$14</formula>
    </cfRule>
  </conditionalFormatting>
  <conditionalFormatting sqref="I13">
    <cfRule type="cellIs" dxfId="65" priority="1" operator="equal">
      <formula>"A"</formula>
    </cfRule>
    <cfRule type="cellIs" dxfId="64" priority="2" operator="equal">
      <formula>"U"</formula>
    </cfRule>
    <cfRule type="cellIs" dxfId="63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106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107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108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109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110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111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112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114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113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115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116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118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119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 x14ac:dyDescent="0.25">
      <c r="A27" s="25"/>
      <c r="B27" s="25"/>
      <c r="C27" s="25"/>
      <c r="D27" s="25"/>
      <c r="E27" s="30">
        <v>14</v>
      </c>
      <c r="F27" s="24" t="s">
        <v>120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 x14ac:dyDescent="0.25">
      <c r="A28" s="25"/>
      <c r="B28" s="25"/>
      <c r="C28" s="25"/>
      <c r="D28" s="25"/>
      <c r="E28" s="26">
        <v>15</v>
      </c>
      <c r="F28" s="23" t="s">
        <v>121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22.5" x14ac:dyDescent="0.25">
      <c r="A29" s="25"/>
      <c r="B29" s="25"/>
      <c r="C29" s="25"/>
      <c r="D29" s="25"/>
      <c r="E29" s="30">
        <v>16</v>
      </c>
      <c r="F29" s="24" t="s">
        <v>122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22.5" x14ac:dyDescent="0.25">
      <c r="A30" s="25"/>
      <c r="B30" s="25"/>
      <c r="C30" s="25"/>
      <c r="D30" s="25"/>
      <c r="E30" s="26">
        <v>17</v>
      </c>
      <c r="F30" s="23" t="s">
        <v>123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/hP8pGkop5am5xMOHWBd9aYBjInV9QsDpWFqJBF4uPdaYlVqaQmOIoxbS4AlvKKUzTdCmRvsR/3VH/CLDN5lQ==" saltValue="o7PjnG+dTgzrRDv0aUP+d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2" priority="9" operator="equal">
      <formula>$Z$15</formula>
    </cfRule>
    <cfRule type="cellIs" dxfId="61" priority="10" operator="equal">
      <formula>$Z$14</formula>
    </cfRule>
  </conditionalFormatting>
  <conditionalFormatting sqref="H52:J73 L52:O73">
    <cfRule type="cellIs" dxfId="60" priority="7" operator="equal">
      <formula>$Z$15</formula>
    </cfRule>
    <cfRule type="cellIs" dxfId="59" priority="8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124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125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126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127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128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129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130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131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132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133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134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135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136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45" x14ac:dyDescent="0.25">
      <c r="A27" s="25"/>
      <c r="B27" s="25"/>
      <c r="C27" s="25"/>
      <c r="D27" s="25"/>
      <c r="E27" s="30">
        <v>14</v>
      </c>
      <c r="F27" s="24" t="s">
        <v>137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67.5" x14ac:dyDescent="0.25">
      <c r="A28" s="25"/>
      <c r="B28" s="25"/>
      <c r="C28" s="25"/>
      <c r="D28" s="25"/>
      <c r="E28" s="26">
        <v>15</v>
      </c>
      <c r="F28" s="23" t="s">
        <v>138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22.5" x14ac:dyDescent="0.25">
      <c r="A29" s="25"/>
      <c r="B29" s="25"/>
      <c r="C29" s="25"/>
      <c r="D29" s="25"/>
      <c r="E29" s="30">
        <v>16</v>
      </c>
      <c r="F29" s="24" t="s">
        <v>139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22.5" x14ac:dyDescent="0.25">
      <c r="A30" s="25"/>
      <c r="B30" s="25"/>
      <c r="C30" s="25"/>
      <c r="D30" s="25"/>
      <c r="E30" s="26">
        <v>17</v>
      </c>
      <c r="F30" s="23" t="s">
        <v>140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33.75" x14ac:dyDescent="0.25">
      <c r="A31" s="25"/>
      <c r="B31" s="25"/>
      <c r="C31" s="25"/>
      <c r="D31" s="25"/>
      <c r="E31" s="30">
        <v>18</v>
      </c>
      <c r="F31" s="24" t="s">
        <v>141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 t="s">
        <v>142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22.5" x14ac:dyDescent="0.25">
      <c r="A33" s="25"/>
      <c r="B33" s="25"/>
      <c r="C33" s="25"/>
      <c r="D33" s="25"/>
      <c r="E33" s="30">
        <v>20</v>
      </c>
      <c r="F33" s="24" t="s">
        <v>143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56.25" x14ac:dyDescent="0.25">
      <c r="A34" s="25"/>
      <c r="B34" s="25"/>
      <c r="C34" s="25"/>
      <c r="D34" s="25"/>
      <c r="E34" s="26">
        <v>21</v>
      </c>
      <c r="F34" s="23" t="s">
        <v>144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c8V9pUcc1/G0/XmIQZ+VXMBhXmIkhHE/d2ZUGQtH6Q0vigdCG5iuagdVQFCoMetQJsrkXWUmiEBuOxoV3gA1w==" saltValue="HvI5L25uCadqHmdpGjFfT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9" operator="equal">
      <formula>$Z$15</formula>
    </cfRule>
    <cfRule type="cellIs" dxfId="54" priority="10" operator="equal">
      <formula>$Z$14</formula>
    </cfRule>
  </conditionalFormatting>
  <conditionalFormatting sqref="H52:J73 L52:O73">
    <cfRule type="cellIs" dxfId="53" priority="7" operator="equal">
      <formula>$Z$15</formula>
    </cfRule>
    <cfRule type="cellIs" dxfId="52" priority="8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2019-02-27T16:23:39Z</dcterms:modified>
</cp:coreProperties>
</file>